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30" activeTab="4"/>
  </bookViews>
  <sheets>
    <sheet name="1" sheetId="1" r:id="rId1"/>
    <sheet name="2" sheetId="2" r:id="rId2"/>
    <sheet name="4" sheetId="3" r:id="rId3"/>
    <sheet name="5" sheetId="4" r:id="rId4"/>
    <sheet name="6" sheetId="5" r:id="rId5"/>
  </sheets>
  <definedNames>
    <definedName name="_xlnm.Print_Titles" localSheetId="0">'1'!$9:$11</definedName>
    <definedName name="_xlnm.Print_Titles" localSheetId="1">'2'!$9:$9</definedName>
    <definedName name="_xlnm.Print_Titles" localSheetId="3">'5'!$9:$10</definedName>
    <definedName name="_xlnm.Print_Titles" localSheetId="4">'6'!$9:$10</definedName>
    <definedName name="_xlnm.Print_Area" localSheetId="0">'1'!$A$1:$N$42</definedName>
    <definedName name="_xlnm.Print_Area" localSheetId="1">'2'!$A$1:$I$61</definedName>
    <definedName name="_xlnm.Print_Area" localSheetId="2">'4'!$A$1:$K$12</definedName>
    <definedName name="_xlnm.Print_Area" localSheetId="4">'6'!$A$1:$M$38</definedName>
  </definedNames>
  <calcPr fullCalcOnLoad="1"/>
</workbook>
</file>

<file path=xl/sharedStrings.xml><?xml version="1.0" encoding="utf-8"?>
<sst xmlns="http://schemas.openxmlformats.org/spreadsheetml/2006/main" count="695" uniqueCount="257">
  <si>
    <t>№ п/п</t>
  </si>
  <si>
    <t>Единица измерения</t>
  </si>
  <si>
    <t>Приложение 1</t>
  </si>
  <si>
    <t>Наименование целевого показателя (индикатора)</t>
  </si>
  <si>
    <t>отчет</t>
  </si>
  <si>
    <t>прогноз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</si>
  <si>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</si>
  <si>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</si>
  <si>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</si>
  <si>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</si>
  <si>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</si>
  <si>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</si>
  <si>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</si>
  <si>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</si>
  <si>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</si>
  <si>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</si>
  <si>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</si>
  <si>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</si>
  <si>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</si>
  <si>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</si>
  <si>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</si>
  <si>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</si>
  <si>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</si>
  <si>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</si>
  <si>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</si>
  <si>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</si>
  <si>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</si>
  <si>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03</t>
  </si>
  <si>
    <t>04</t>
  </si>
  <si>
    <t>Всего</t>
  </si>
  <si>
    <t>Приложение 6</t>
  </si>
  <si>
    <t>Приложение 5</t>
  </si>
  <si>
    <t>Приложение 4</t>
  </si>
  <si>
    <t>Приложение 2</t>
  </si>
  <si>
    <t xml:space="preserve">Итого </t>
  </si>
  <si>
    <t>к муниципальной программе</t>
  </si>
  <si>
    <t>Сведения о составе и значениях целевых показателей (индикаторов) муниципальной программы</t>
  </si>
  <si>
    <t>Перечень основных мероприятий муниципальной программы</t>
  </si>
  <si>
    <t>Наименование муниципальной программы, подпрограммы, основного мероприятия, мероприятия</t>
  </si>
  <si>
    <t>МП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</si>
  <si>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</si>
  <si>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Ответственный исполнитель, соисполнитель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</si>
  <si>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</si>
  <si>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</si>
  <si>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0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</si>
  <si>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</si>
  <si>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</si>
  <si>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</si>
  <si>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</si>
  <si>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</si>
  <si>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</si>
  <si>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</si>
  <si>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</si>
  <si>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</si>
  <si>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</si>
  <si>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Подпрограмма 1 "Развитие сельского хозяйства и расширение рынка сельскохозяйственной продукции"</t>
  </si>
  <si>
    <t>3</t>
  </si>
  <si>
    <t>4</t>
  </si>
  <si>
    <t>05</t>
  </si>
  <si>
    <t>рублей</t>
  </si>
  <si>
    <t>человек</t>
  </si>
  <si>
    <t>Индекс производства продукции сельского хозяйства в хозяйствах всех категорий (в сопоставимых ценах)</t>
  </si>
  <si>
    <t>процентов</t>
  </si>
  <si>
    <t>Валовый сбор зерна в весе после доработки</t>
  </si>
  <si>
    <t>тонн</t>
  </si>
  <si>
    <t>Валовое производство молока</t>
  </si>
  <si>
    <t>Доля прибыльных сельскохозяйственных организаций в общем их числе</t>
  </si>
  <si>
    <t>га</t>
  </si>
  <si>
    <t>голов</t>
  </si>
  <si>
    <t>Удой молока на 1 фуражную корову</t>
  </si>
  <si>
    <t>кг</t>
  </si>
  <si>
    <t>Среднемесячная номинальная заработная плата в сельском хозяйстве</t>
  </si>
  <si>
    <t>единиц</t>
  </si>
  <si>
    <t>Реализация комплекса мер, связанных с оказанием финансовой поддержки в виде  предоставления субсидий за счет средств бюджета Удмуртской Республики, федерального бюджета</t>
  </si>
  <si>
    <t>06</t>
  </si>
  <si>
    <t>5</t>
  </si>
  <si>
    <t>6</t>
  </si>
  <si>
    <t>7</t>
  </si>
  <si>
    <t>8</t>
  </si>
  <si>
    <t>Мониторинг ситуации в сельском хозяйстве района, в том числе финансово-экономического состояния сельскохозяйственных организаций района</t>
  </si>
  <si>
    <t>07</t>
  </si>
  <si>
    <t>Принятие мер для реформирования экономически слабых организаций агропромышленного комплекса района, сохранения их имущественного комплекса при возбуждении дела о банкротстве</t>
  </si>
  <si>
    <t>08</t>
  </si>
  <si>
    <t>09</t>
  </si>
  <si>
    <t>Организация и проведение учебы, семинаров, совещаний по повышению квалификации руководителей и специалистов сельскохозяйственных организаций района</t>
  </si>
  <si>
    <t>10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</si>
  <si>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мастерства, распространения передового опыта и поощрения лучших коллективов и работников</t>
  </si>
  <si>
    <t>11</t>
  </si>
  <si>
    <t>Взаимосвязь с целевыми показателями (индикаторами)</t>
  </si>
  <si>
    <t>Предоставление единовременных выплат выпускникам с высшим и средним профессиональным образованием – после получения диплома, молодым рабочим – по истечение одного и трех лет работы у сельхозтоваропроизводителя, а также студентам первого и второго курсов обучения по специальностям и направлениям «Агрономия», «Агрохимия и агропочвоведение», «Зоотехния» по очной форме обучения образовательных учреждений высшего или среднего профессионального образования, расположенных на территории Удмуртской Республики</t>
  </si>
  <si>
    <t>12</t>
  </si>
  <si>
    <t>13</t>
  </si>
  <si>
    <t>14</t>
  </si>
  <si>
    <t>Информирование населения о мерах государственной поддержки субъектов малого и среднего предпринимательства в Удмуртской Республике</t>
  </si>
  <si>
    <t>Организация подготовки и переподготовки кадров для малого и среднего предпринимательства</t>
  </si>
  <si>
    <t>Ведение реестра субъектов малого и среднего предпринимательства - получателей поддержки</t>
  </si>
  <si>
    <t>Мониторинг развития малого и среднего предпринимательства в районе, выявление проблем, разработка мер для их устранения</t>
  </si>
  <si>
    <t>15</t>
  </si>
  <si>
    <t>16</t>
  </si>
  <si>
    <t>Подготовка инвестиционных площадок</t>
  </si>
  <si>
    <t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</t>
  </si>
  <si>
    <t>Повышение информированности сельскохозяйственных товаропроизводителей о государственной поддержке из бюджетов всех уровней</t>
  </si>
  <si>
    <t>Оказание методической и организационной помощи в получении финансовой поддержки в виде субсидий за счет средств бюджета Удмуртской Республики, федерального бюджета</t>
  </si>
  <si>
    <t>Предоставление консультационных услуг по вопросам, отнесенным к сфере агропромышленного комплекса</t>
  </si>
  <si>
    <t>Проведение районных конкурсов (смотров-конкурсов), иных мероприятий в сфере сельского хозяйства,  поощрение лучших коллективов и работников</t>
  </si>
  <si>
    <t>Предоставление единовременных выплат в целях закрепления специалистов и кадров рабочих профессий в сельскохозяйственных организациях</t>
  </si>
  <si>
    <t xml:space="preserve">Предоставление субъектам малого и среднего предпринимательства помещений в аренду </t>
  </si>
  <si>
    <t xml:space="preserve">Сопровождение приоритетных инвестиционных проектов </t>
  </si>
  <si>
    <t xml:space="preserve">Получение  инициаторами инвестиционных проектов консультационной, организационной и методической помощи  </t>
  </si>
  <si>
    <t>Развитие сельского хозяйства и расширение рынка сельскохозяйственной продукции</t>
  </si>
  <si>
    <t>Создание условий для развития предпринимательства</t>
  </si>
  <si>
    <t>ц/га</t>
  </si>
  <si>
    <t>Урожайность зерновых культур</t>
  </si>
  <si>
    <t>«Создание условий для устойчивого</t>
  </si>
  <si>
    <t xml:space="preserve">экономического развития» 
</t>
  </si>
  <si>
    <t>Исполнители</t>
  </si>
  <si>
    <t>Осуществление мониторинга развития сельского хозяйства района, выявление проблем, принятие мер реагирования</t>
  </si>
  <si>
    <t>Сохранение имущественного комплекса сельскохозяйственных организаций при возбуждении дела о банкротстве</t>
  </si>
  <si>
    <t>Подготовка кадров для сельскохозяйственных организаций в рамках целевого набора</t>
  </si>
  <si>
    <t xml:space="preserve">Уплата налога на имущество организаций Управлением сельского хозяйства </t>
  </si>
  <si>
    <t>Справочно: среднегодовой индекс инфляции (потребительских цен)</t>
  </si>
  <si>
    <t>Информированность населения о мерах государственной поддержки субъектов малого и среднего предпринимательства, получение предпринимателями государственной поддержки</t>
  </si>
  <si>
    <t>Размещение муниципальных заказов у субъектов малого предпринимательства</t>
  </si>
  <si>
    <t>Организационное содействие для участия предпринимателей района в выставках, ярмарках продукции</t>
  </si>
  <si>
    <t>Подготовка и переподготовка кадров для малого и среднего предпринимательства</t>
  </si>
  <si>
    <t>Публикация материалов о деятельности предпринимателей района в СМИ, размещение в сети «Интернет». Формирование позитивного имиджа предпринимателя, распространение примеров успешного ведения бизнеса</t>
  </si>
  <si>
    <t xml:space="preserve">Проведение мониторинга развития малого и среднего предпринимательства в районе, разработка управленческих решений для устранения проблем, создания стимулов для позитивного развития </t>
  </si>
  <si>
    <t>Проведение оценки регулирующего воздействия муниципальных нормативных правовых актов на развитие предпринимательства. Будет способствовать  принятию решений, создающих благоприятные условия для ведения бизнеса на территории района</t>
  </si>
  <si>
    <t xml:space="preserve">Содействие продвижению инвестиционных проектов. Поиск инвесторов </t>
  </si>
  <si>
    <t xml:space="preserve">Размещение информации об инвестиционных проектах Сарапульского района, нуждающихся в дополнительных инвестициях, на Инвестиционном портале Удмуртской Республики </t>
  </si>
  <si>
    <t xml:space="preserve">Содержание аппарата Управления сельского хозяйства </t>
  </si>
  <si>
    <t>2020 год</t>
  </si>
  <si>
    <t>Подпрограмма 2 "Создание благоприятных условий  для развития малого и среднего предпринимательства"</t>
  </si>
  <si>
    <t>Число субъектов малого и среднего предпринимательства в расчете на 10 тыс. человек населения</t>
  </si>
  <si>
    <t xml:space="preserve">Подпрограмма 2 "Создание благоприятных условий для развития малого и среднего предпринимательства" </t>
  </si>
  <si>
    <t>Отдел экономики</t>
  </si>
  <si>
    <t>Получение информации об имуществе муниципального образования «Кизнерский район», которое может быть передано в аренду</t>
  </si>
  <si>
    <t>Оказание муниципальной услуги «Предоставление информации об имуществе муниципального образования «Кизнерский район», которое может быть передано в аренду»</t>
  </si>
  <si>
    <t>Осуществление муниципальных закупок у субъектов малого предпринимательства</t>
  </si>
  <si>
    <t>Участие субъектов малого предпринимательства в выставках и ярмарках, продвижение продукции субъектов малого предпринимательства района на республиканский, межрегиональных рынки</t>
  </si>
  <si>
    <t>Организация и проведение тематических семинаров, «круглых столов» для субъектов малого и среднего предпринимательства</t>
  </si>
  <si>
    <t>Проведение тематических семинаров, «круглых столов» для субъектов малого и среднего предпринимательства</t>
  </si>
  <si>
    <t>Организационное содействие для участия предпринимателей района в республиканских конкурсах</t>
  </si>
  <si>
    <t>05.2.1-05.2.5</t>
  </si>
  <si>
    <t>Публикация материалов о деятельности предпринимателей района в СМИ, размещение на официальном сайте администрации муниципального образования "Кизнерский район"</t>
  </si>
  <si>
    <t xml:space="preserve">Опубликованный на официальном сайте МО "Кизнерский район" реестр субъектов малого и среднего предпринимательства - получателей поддержки. </t>
  </si>
  <si>
    <t xml:space="preserve">Внедрение оценки регулирующего воздействия проектов нормативных правовых актов МО "Кизнерский район" и действующих муниципальных правовых актов, касающихся вопросов предпринимательства </t>
  </si>
  <si>
    <t>Участие МО "Кизнерский район" в республиканских конкурсах в целях получения грантов на поддержку и развитие малого и среднего предпринимательства</t>
  </si>
  <si>
    <t>Получение дополнительных финансовых средств  на поддержку и развитие малого и среднего предпринимательства в Кизнерском районе</t>
  </si>
  <si>
    <t>Подготовка инвестиционных площадок, в том числе внесение уточнени в градостроительную документацию, решение вопросов с собственниками земельных участков</t>
  </si>
  <si>
    <t>Содействие продвижению инвестиционных проектов МО "Кизнерский район"</t>
  </si>
  <si>
    <t xml:space="preserve">Сопровождение инвестиционных проектов, имеющих приоритетное значение для социально-экономического развития муниципального образования «Кизнерский район» </t>
  </si>
  <si>
    <t>17</t>
  </si>
  <si>
    <t>18</t>
  </si>
  <si>
    <t>19</t>
  </si>
  <si>
    <t>20</t>
  </si>
  <si>
    <t>Развитие, поддержка и обслуживание специализированных информационных ресурсов муниципального образования "Кизнерский район" для инвесторов в сети «Интернет»</t>
  </si>
  <si>
    <t>Открытость информации об инвестиционных плащадках, имеющихся на территории МО "Кизнерский район"</t>
  </si>
  <si>
    <t>Оптимизация административных процедур в значимых для инвестиционной деятельности сферах (земельно-имущественные отношения, строительство, подключение  к инженерным сетям)</t>
  </si>
  <si>
    <t xml:space="preserve">Формирование специализированного информационного ресурса МО "Кизнерский район" для инвесторов в сети «Интернет». Откытость информации о ситуации и мерах, раелизуемых в целях создания благоприятного инвестиционного климата </t>
  </si>
  <si>
    <t>Администрация МО "Кизнерский район"</t>
  </si>
  <si>
    <t>Создание благоприятных условий для развития малого  и среднего предпринимательства</t>
  </si>
  <si>
    <t>Муниципальная программа поддержки и развития малого и среднего предпринимательства в Кизнерском районе</t>
  </si>
  <si>
    <t>2024 год</t>
  </si>
  <si>
    <t>2023 год</t>
  </si>
  <si>
    <t>2022 год</t>
  </si>
  <si>
    <t>2021 год</t>
  </si>
  <si>
    <t>Количество субъектов малого и среднего предпринимательства</t>
  </si>
  <si>
    <t>Численность занятых в сфере малого и среднего предпринимательства на 10 тыс. человек населения.</t>
  </si>
  <si>
    <t xml:space="preserve">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</si>
  <si>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r>
      <t xml:space="preserve">Поступление налогов от </t>
    </r>
    <r>
      <rPr>
        <sz val="8"/>
        <color indexed="8"/>
        <rFont val="Times New Roman"/>
        <family val="1"/>
      </rPr>
      <t>субъектов малого и среднего предпринимательства</t>
    </r>
    <r>
      <rPr>
        <sz val="8"/>
        <color indexed="8"/>
        <rFont val="Times New Roman"/>
        <family val="1"/>
      </rPr>
      <t xml:space="preserve"> в бюджет Кизнерского района</t>
    </r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</si>
  <si>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</si>
  <si>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Темп роста объема инвестиций в основной капитал (за исключением бюджетных средств)</t>
  </si>
  <si>
    <t>%</t>
  </si>
  <si>
    <t>05.2.6-05.2.7</t>
  </si>
  <si>
    <t>Предоставление субъектам малого и среднего предпринимательства в аренду помещений, находящихся в муниципальной собственности МО "Кизнерский район"</t>
  </si>
  <si>
    <t>млн. руб.</t>
  </si>
  <si>
    <t>Ввод в оборот земель сельхозназначения</t>
  </si>
  <si>
    <t>Количество принятых членов сельскохозяйственных потребительских кооперативов сз числа субъектов малого и среднего предпринимательства, включая личные подсобные хозяйства и крестьянские фермерские хозяйства</t>
  </si>
  <si>
    <t>Количество вновь созданных крестьянских (фермерских) хозяйств и сельскохозяйственных потребительских кооперативов</t>
  </si>
  <si>
    <t>Темп роста молока</t>
  </si>
  <si>
    <t>Информационное обеспечение сельскохозяйственных товаропроизводителей, субъектов сельскохозяйственного производства Кизнерского района и других участников рынка сельскохозяйственной продукции, сырья и продовольствия, а также предоставление им консультационной помощи</t>
  </si>
  <si>
    <t>Предоставление средств бюджета Кизнерского района сельскохозяйственным товаропроизводителям на проведение смотров конкурсов, мероприятий, связанных с проведением профессиональных праздников, подведение итогов работы, поощрение и награждение передовиков</t>
  </si>
  <si>
    <t>Организация и проведение мероприятий за счет средств бюджета Кизнерского района, контроль за их целевым и эффективным использованием</t>
  </si>
  <si>
    <t>Улучшение жилищных условий граждан, проживающих в сельской местности</t>
  </si>
  <si>
    <t>Участие в подготовке и реализации инвестиционных проектов по созданию новых, расширению и модернизации существующих производств на территории Кизнерского района в сфере агропромышленного комплекса</t>
  </si>
  <si>
    <t>повышение инвестиционной привлекательности, приток инвестиций в отрасль сельского хозяйства, создание новых рабочих мест и повышение уровня благосостояния  селского населения.</t>
  </si>
  <si>
    <t>Строительство МТФ на 180 голов беспривязного содержания с доильным залом типа Параллель в деревне Верхняя Тыжма</t>
  </si>
  <si>
    <t>СПК "Звезда", Управление сельского хозяйства</t>
  </si>
  <si>
    <t>Увеличение поголовья дойного стада</t>
  </si>
  <si>
    <t>Установка зерносушильного комплекса в деревне Айдуан Чабья</t>
  </si>
  <si>
    <t>СПК "им. Мичурина", Управление сельского хозяйства</t>
  </si>
  <si>
    <t>Строительство зерносушильного комплекса</t>
  </si>
  <si>
    <t>Приобретение сельскохозяйственной техники в целях технической и технологической модернизации производства.</t>
  </si>
  <si>
    <t>Обновление машинно-тракторного парка.</t>
  </si>
  <si>
    <t>Строительство зерносушильного комплекса в деревне Верхняя Тыжма</t>
  </si>
  <si>
    <t>5.Реконструкция телятника на 200 голов  в деревне Вичурка.</t>
  </si>
  <si>
    <t>СПК "Новый путь", Управление сельского хозяйства</t>
  </si>
  <si>
    <t>Реконструкция телятника.</t>
  </si>
  <si>
    <t>Строительство  телятника на 100 голов  в село Бемыж.</t>
  </si>
  <si>
    <t>ООО "Бемыжский", Управление сельского хозяйства</t>
  </si>
  <si>
    <t>строительство телятника.</t>
  </si>
  <si>
    <t>Строительство  зерновых складов в деревне Старый Кармыж.</t>
  </si>
  <si>
    <t>СПК "Завет Ильича", Управление сельского хозяйства</t>
  </si>
  <si>
    <t>строительство зерновых складов</t>
  </si>
  <si>
    <t>Реконструкция МТФ на 200 голов в село Балдейка</t>
  </si>
  <si>
    <t>Реконструкция МТФ.</t>
  </si>
  <si>
    <t>9</t>
  </si>
  <si>
    <t>Реконструкция и модернизация МТФ на 200 голов в село Кибья</t>
  </si>
  <si>
    <t>Реконструкция и модернизация МТФ.</t>
  </si>
  <si>
    <t>Строительство  зерносклада в деревне Аргабаш.</t>
  </si>
  <si>
    <t>Реконструкция гаража  в деревне Аргабаш</t>
  </si>
  <si>
    <t>Реконструкция гаража</t>
  </si>
  <si>
    <t>Реализация комплекса мер, направленных на обеспечение квалифицированными кадрами сельскохозяйственных организаций Кизнерского района (организационные мероприятия)</t>
  </si>
  <si>
    <t>Подготовка молодых специалистов и их последующим трудоустройством в организации агропромышленного комплекса Кизнерского района (целевой набор на получение высшего или среднего профессионального образования)</t>
  </si>
  <si>
    <t>другие меры, предусмотренные законодательством Российской Федерации и законодательством Удмуртской Республики.</t>
  </si>
  <si>
    <t>Оказание содействия сельским поселениям для получения грантов и субсидий на создание социально-значимых объектов в рамках государственной программы комплексного развития сельских территорий</t>
  </si>
  <si>
    <t>Повышение уровня жизни в сельских населенных пунктах, обеспечение доступности социальных объектов</t>
  </si>
  <si>
    <t>Реализация установленных полномочий (функций) в сфере сельского хозяйства</t>
  </si>
  <si>
    <t xml:space="preserve">Организация и проведение  мероприятий в сфере сельского хозяйства </t>
  </si>
  <si>
    <t xml:space="preserve">«Создание условий для устойчивого экономического развития»  </t>
  </si>
  <si>
    <t>05.1.1 - 05.1.11</t>
  </si>
  <si>
    <t>05.1.2, 05.1.4, 05.1.5, 05.1.6</t>
  </si>
  <si>
    <t>05.1.1, 05.1.3, 05.1.4, 05.1.7, 05.1.8, 05.1.11</t>
  </si>
  <si>
    <t xml:space="preserve">Отдел экономики Управление сельского хозяйства </t>
  </si>
  <si>
    <t>   Оказание муниципальной услуги «Прием заявлений, документов, а также постановка на учет граждан, проживающих на сельских территориях, на получение государственной  поддержки по государственной программе «Комплексное развитие сельских территорий».</t>
  </si>
  <si>
    <t>ИП Портнов, Управление сельского хозяйства</t>
  </si>
  <si>
    <t>ООО Алькор-Агро, Управление сельского хозяйства</t>
  </si>
  <si>
    <t>КФХ Семенов, Управление сельского хозяйства</t>
  </si>
  <si>
    <t>Отдел экономики Управление сельского хозяйства</t>
  </si>
  <si>
    <t>Реализация установленных полномочий (функций) МБУ "Управление сельского хозяйства и развития сельских территорий  муниципального образования «Кизнерский район».</t>
  </si>
  <si>
    <t>Предоставление социальных выплат на строительство (приобретение) жилья гражданам Российской Федерации, проживающим в сельской местности</t>
  </si>
  <si>
    <t>Предоставления социальных выплат на строительство (приобретение) жилья гражданам, проживающим в сельской местности</t>
  </si>
  <si>
    <t>Осуществление отдельных государственных полномочий  по содержанию скотомогильников (биотермических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скотомрогильников (биотермических ям)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</si>
  <si>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</si>
  <si>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</si>
  <si>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</si>
  <si>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муниципального района на оказание муниципальных услуг (муниципальных работ)</t>
  </si>
  <si>
    <t>тыс. руб.</t>
  </si>
  <si>
    <t>Предоставление консультационных услуг в области сельского хозяйства</t>
  </si>
  <si>
    <t>2025 год</t>
  </si>
  <si>
    <t>Муниципальная программа "Создание условий для устойчивого экономического развития" на 2020-2025 годы</t>
  </si>
  <si>
    <t xml:space="preserve">Сектор архитектуры и градостроительства,
Управление сельского хозяйства </t>
  </si>
  <si>
    <t xml:space="preserve">Отдел экономики, сектор по управлению и распоряжению  муниципальным имуществом </t>
  </si>
  <si>
    <t xml:space="preserve">Сектор по управлению и распоряжению  муниципальным имуществом </t>
  </si>
  <si>
    <t>МКУ "Централизованная бухгалтерия Кизнерского района"</t>
  </si>
  <si>
    <t>Отдел экономики, сектор архитектуры и градостроительства, сектор по управлению и распряжению  земельными ресурсами</t>
  </si>
  <si>
    <t>Управление землями сельскохозяйственного назначения</t>
  </si>
  <si>
    <t>Подготовка проектов межевания земельных участков  и на проведение кадастровых работ</t>
  </si>
  <si>
    <t>2026 год</t>
  </si>
  <si>
    <t>на 2020-2026 годы</t>
  </si>
  <si>
    <t>2020-2026 годы</t>
  </si>
  <si>
    <t>Участие  конкурсов «Лучший предприниматель Кизнерского района», «Лучшее малое предприятие» по номинациям. Поощрение лучших предпринимателей и трудовых коллективов</t>
  </si>
  <si>
    <t xml:space="preserve">Открытость информации об инвестиционных проектах Кизнерского района </t>
  </si>
  <si>
    <t>бюджет Кизнерского района</t>
  </si>
  <si>
    <t xml:space="preserve">«Создание условий для устойчивого экономического развития» на 2020-2026 годы </t>
  </si>
  <si>
    <t>собственные средства бюджета Кизнерского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</si>
</sst>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8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sz val="8.5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Calibri"/>
      <family val="2"/>
    </font>
    <font>
      <b/>
      <sz val="10"/>
      <color indexed="8"/>
      <name val="Times New Roman"/>
      <family val="1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right" vertical="top"/>
    </xf>
    <xf numFmtId="172" fontId="7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7" fillId="33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178" fontId="65" fillId="0" borderId="10" xfId="0" applyNumberFormat="1" applyFont="1" applyBorder="1" applyAlignment="1">
      <alignment horizontal="right" vertical="top"/>
    </xf>
    <xf numFmtId="0" fontId="67" fillId="0" borderId="10" xfId="0" applyFont="1" applyBorder="1" applyAlignment="1">
      <alignment horizontal="left" vertical="top" wrapText="1"/>
    </xf>
    <xf numFmtId="0" fontId="67" fillId="0" borderId="0" xfId="0" applyFont="1" applyAlignment="1">
      <alignment horizontal="justify"/>
    </xf>
    <xf numFmtId="0" fontId="68" fillId="0" borderId="10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justify"/>
    </xf>
    <xf numFmtId="171" fontId="7" fillId="0" borderId="10" xfId="60" applyFont="1" applyFill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0" fontId="6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wrapText="1"/>
    </xf>
    <xf numFmtId="0" fontId="68" fillId="33" borderId="0" xfId="0" applyFont="1" applyFill="1" applyAlignment="1">
      <alignment horizontal="justify"/>
    </xf>
    <xf numFmtId="0" fontId="69" fillId="33" borderId="0" xfId="0" applyFont="1" applyFill="1" applyAlignment="1">
      <alignment wrapText="1"/>
    </xf>
    <xf numFmtId="0" fontId="69" fillId="33" borderId="10" xfId="0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justify"/>
    </xf>
    <xf numFmtId="0" fontId="69" fillId="33" borderId="10" xfId="0" applyFont="1" applyFill="1" applyBorder="1" applyAlignment="1">
      <alignment vertical="center" wrapText="1"/>
    </xf>
    <xf numFmtId="0" fontId="69" fillId="33" borderId="0" xfId="0" applyFont="1" applyFill="1" applyAlignment="1">
      <alignment horizontal="justify" vertical="center"/>
    </xf>
    <xf numFmtId="0" fontId="69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justify"/>
    </xf>
    <xf numFmtId="0" fontId="0" fillId="33" borderId="0" xfId="0" applyFill="1" applyAlignment="1">
      <alignment/>
    </xf>
    <xf numFmtId="0" fontId="68" fillId="33" borderId="10" xfId="0" applyFont="1" applyFill="1" applyBorder="1" applyAlignment="1">
      <alignment horizontal="justify"/>
    </xf>
    <xf numFmtId="0" fontId="67" fillId="33" borderId="10" xfId="0" applyFont="1" applyFill="1" applyBorder="1" applyAlignment="1">
      <alignment horizontal="justify"/>
    </xf>
    <xf numFmtId="172" fontId="8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52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wrapText="1"/>
    </xf>
    <xf numFmtId="0" fontId="63" fillId="0" borderId="0" xfId="0" applyFont="1" applyAlignment="1">
      <alignment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wrapText="1"/>
    </xf>
    <xf numFmtId="4" fontId="72" fillId="0" borderId="10" xfId="0" applyNumberFormat="1" applyFont="1" applyBorder="1" applyAlignment="1">
      <alignment/>
    </xf>
    <xf numFmtId="0" fontId="68" fillId="33" borderId="10" xfId="0" applyFont="1" applyFill="1" applyBorder="1" applyAlignment="1">
      <alignment horizontal="justify" vertical="top"/>
    </xf>
    <xf numFmtId="0" fontId="72" fillId="0" borderId="13" xfId="0" applyFont="1" applyBorder="1" applyAlignment="1">
      <alignment/>
    </xf>
    <xf numFmtId="0" fontId="72" fillId="0" borderId="11" xfId="0" applyFon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8" fillId="0" borderId="14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72" fillId="0" borderId="13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3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19050</xdr:rowOff>
    </xdr:from>
    <xdr:to>
      <xdr:col>13</xdr:col>
      <xdr:colOff>695325</xdr:colOff>
      <xdr:row>0</xdr:row>
      <xdr:rowOff>390525</xdr:rowOff>
    </xdr:to>
    <xdr:sp>
      <xdr:nvSpPr>
        <xdr:cNvPr id="1" name="Прямоугольник 1"/>
        <xdr:cNvSpPr>
          <a:spLocks/>
        </xdr:cNvSpPr>
      </xdr:nvSpPr>
      <xdr:spPr>
        <a:xfrm>
          <a:off x="4886325" y="19050"/>
          <a:ext cx="541972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1 
</a:t>
          </a:r>
          <a:r>
            <a:rPr lang="en-US" cap="none" sz="800" b="0" i="0" u="none" baseline="0">
              <a:solidFill>
                <a:srgbClr val="000000"/>
              </a:solidFill>
            </a:rPr>
            <a:t>к постановление Администрации МО "Муниципальный</a:t>
          </a:r>
          <a:r>
            <a:rPr lang="en-US" cap="none" sz="800" b="0" i="0" u="none" baseline="0">
              <a:solidFill>
                <a:srgbClr val="000000"/>
              </a:solidFill>
            </a:rPr>
            <a:t> округ Кизнерский район УР"</a:t>
          </a:r>
          <a:r>
            <a:rPr lang="en-US" cap="none" sz="800" b="0" i="0" u="none" baseline="0">
              <a:solidFill>
                <a:srgbClr val="000000"/>
              </a:solidFill>
            </a:rPr>
            <a:t>  от  21.12.2023 №861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371475</xdr:rowOff>
    </xdr:to>
    <xdr:sp>
      <xdr:nvSpPr>
        <xdr:cNvPr id="1" name="Прямоугольник 1"/>
        <xdr:cNvSpPr>
          <a:spLocks/>
        </xdr:cNvSpPr>
      </xdr:nvSpPr>
      <xdr:spPr>
        <a:xfrm>
          <a:off x="4972050" y="0"/>
          <a:ext cx="411480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2 
</a:t>
          </a:r>
          <a:r>
            <a:rPr lang="en-US" cap="none" sz="800" b="0" i="0" u="none" baseline="0">
              <a:solidFill>
                <a:srgbClr val="000000"/>
              </a:solidFill>
            </a:rPr>
            <a:t>к постановление Администрации МО "Муниципальный округ Кизнерский район УР"  от    21.12.2023 № 861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2019300</xdr:colOff>
      <xdr:row>0</xdr:row>
      <xdr:rowOff>0</xdr:rowOff>
    </xdr:from>
    <xdr:to>
      <xdr:col>14</xdr:col>
      <xdr:colOff>85725</xdr:colOff>
      <xdr:row>0</xdr:row>
      <xdr:rowOff>371475</xdr:rowOff>
    </xdr:to>
    <xdr:sp>
      <xdr:nvSpPr>
        <xdr:cNvPr id="1" name="Прямоугольник 1"/>
        <xdr:cNvSpPr>
          <a:spLocks/>
        </xdr:cNvSpPr>
      </xdr:nvSpPr>
      <xdr:spPr>
        <a:xfrm>
          <a:off x="4791075" y="0"/>
          <a:ext cx="482917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 
</a:t>
          </a:r>
          <a:r>
            <a:rPr lang="en-US" cap="none" sz="800" b="0" i="0" u="none" baseline="0">
              <a:solidFill>
                <a:srgbClr val="000000"/>
              </a:solidFill>
            </a:rPr>
            <a:t>к постановление Администрации МО "Муниципальный округ Кизнерский район УР"  от   21.12.2023№ 861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0</xdr:rowOff>
    </xdr:from>
    <xdr:to>
      <xdr:col>18</xdr:col>
      <xdr:colOff>600075</xdr:colOff>
      <xdr:row>0</xdr:row>
      <xdr:rowOff>371475</xdr:rowOff>
    </xdr:to>
    <xdr:sp>
      <xdr:nvSpPr>
        <xdr:cNvPr id="1" name="Прямоугольник 1"/>
        <xdr:cNvSpPr>
          <a:spLocks/>
        </xdr:cNvSpPr>
      </xdr:nvSpPr>
      <xdr:spPr>
        <a:xfrm>
          <a:off x="5581650" y="0"/>
          <a:ext cx="600075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4 
</a:t>
          </a:r>
          <a:r>
            <a:rPr lang="en-US" cap="none" sz="800" b="0" i="0" u="none" baseline="0">
              <a:solidFill>
                <a:srgbClr val="000000"/>
              </a:solidFill>
            </a:rPr>
            <a:t>к постановление Администрации МО "Муниципальный округ Кизнерский район УР"  от   21.12.2023 № 861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12</xdr:col>
      <xdr:colOff>247650</xdr:colOff>
      <xdr:row>0</xdr:row>
      <xdr:rowOff>371475</xdr:rowOff>
    </xdr:to>
    <xdr:sp>
      <xdr:nvSpPr>
        <xdr:cNvPr id="1" name="Прямоугольник 1"/>
        <xdr:cNvSpPr>
          <a:spLocks/>
        </xdr:cNvSpPr>
      </xdr:nvSpPr>
      <xdr:spPr>
        <a:xfrm>
          <a:off x="5086350" y="0"/>
          <a:ext cx="563880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5 
</a:t>
          </a:r>
          <a:r>
            <a:rPr lang="en-US" cap="none" sz="800" b="0" i="0" u="none" baseline="0">
              <a:solidFill>
                <a:srgbClr val="000000"/>
              </a:solidFill>
            </a:rPr>
            <a:t>к постановление Администрации МО "Муниципальный округ Кизнерский район УР"  от  2112.2023 №861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Q22" sqref="Q22"/>
    </sheetView>
  </sheetViews>
  <sheetFormatPr defaultColWidth="9.140625" defaultRowHeight="15"/>
  <cols>
    <col min="1" max="2" width="4.8515625" style="0" customWidth="1"/>
    <col min="3" max="3" width="3.57421875" style="0" customWidth="1"/>
    <col min="4" max="4" width="34.57421875" style="0" customWidth="1"/>
    <col min="5" max="5" width="10.57421875" style="0" customWidth="1"/>
    <col min="6" max="14" width="10.7109375" style="0" customWidth="1"/>
  </cols>
  <sheetData>
    <row r="1" spans="1:14" ht="45.75" customHeight="1">
      <c r="A1" s="3"/>
      <c r="B1" s="10"/>
      <c r="C1" s="10"/>
      <c r="D1" s="10"/>
      <c r="E1" s="10"/>
      <c r="F1" s="10"/>
      <c r="G1" s="10"/>
      <c r="H1" s="10"/>
      <c r="I1" s="5" t="s">
        <v>2</v>
      </c>
      <c r="J1" s="5"/>
      <c r="K1" s="5"/>
      <c r="L1" s="5"/>
      <c r="M1" s="5"/>
      <c r="N1" s="5"/>
    </row>
    <row r="2" spans="1:14" ht="13.5" customHeight="1">
      <c r="A2" s="3"/>
      <c r="B2" s="10"/>
      <c r="C2" s="10"/>
      <c r="D2" s="10"/>
      <c r="E2" s="10"/>
      <c r="F2" s="10"/>
      <c r="G2" s="10"/>
      <c r="H2" s="10"/>
      <c r="I2" s="5" t="s">
        <v>35</v>
      </c>
      <c r="J2" s="5"/>
      <c r="K2" s="5"/>
      <c r="L2" s="5"/>
      <c r="M2" s="5"/>
      <c r="N2" s="5"/>
    </row>
    <row r="3" spans="1:14" ht="13.5" customHeight="1" hidden="1">
      <c r="A3" s="3"/>
      <c r="B3" s="10"/>
      <c r="C3" s="10"/>
      <c r="D3" s="10"/>
      <c r="E3" s="10"/>
      <c r="F3" s="10"/>
      <c r="G3" s="10"/>
      <c r="H3" s="10"/>
      <c r="I3" s="5"/>
      <c r="J3" s="5"/>
      <c r="K3" s="5"/>
      <c r="L3" s="5"/>
      <c r="M3" s="5"/>
      <c r="N3" s="5"/>
    </row>
    <row r="4" spans="1:14" ht="13.5" customHeight="1">
      <c r="A4" s="3"/>
      <c r="B4" s="10"/>
      <c r="C4" s="10"/>
      <c r="D4" s="10"/>
      <c r="E4" s="10"/>
      <c r="F4" s="10"/>
      <c r="G4" s="10"/>
      <c r="H4" s="10"/>
      <c r="I4" s="5" t="s">
        <v>113</v>
      </c>
      <c r="J4" s="30"/>
      <c r="K4" s="30"/>
      <c r="L4" s="30"/>
      <c r="M4" s="30"/>
      <c r="N4" s="30"/>
    </row>
    <row r="5" spans="1:14" ht="13.5" customHeight="1">
      <c r="A5" s="3"/>
      <c r="B5" s="10"/>
      <c r="C5" s="10"/>
      <c r="D5" s="10"/>
      <c r="E5" s="10"/>
      <c r="F5" s="10"/>
      <c r="G5" s="10"/>
      <c r="H5" s="10"/>
      <c r="I5" s="5" t="s">
        <v>114</v>
      </c>
      <c r="J5" s="5"/>
      <c r="K5" s="5"/>
      <c r="L5" s="5"/>
      <c r="M5" s="5"/>
      <c r="N5" s="5"/>
    </row>
    <row r="6" spans="1:14" ht="13.5" customHeight="1">
      <c r="A6" s="3"/>
      <c r="B6" s="10"/>
      <c r="C6" s="10"/>
      <c r="D6" s="10"/>
      <c r="E6" s="10"/>
      <c r="F6" s="10"/>
      <c r="G6" s="10"/>
      <c r="H6" s="10"/>
      <c r="I6" s="5" t="s">
        <v>250</v>
      </c>
      <c r="J6" s="5"/>
      <c r="K6" s="5"/>
      <c r="L6" s="5"/>
      <c r="M6" s="5"/>
      <c r="N6" s="5"/>
    </row>
    <row r="7" spans="1:14" ht="13.5" customHeight="1">
      <c r="A7" s="3"/>
      <c r="B7" s="107" t="s">
        <v>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3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108" t="s">
        <v>21</v>
      </c>
      <c r="B9" s="109"/>
      <c r="C9" s="110" t="s">
        <v>0</v>
      </c>
      <c r="D9" s="110" t="s">
        <v>3</v>
      </c>
      <c r="E9" s="110" t="s">
        <v>1</v>
      </c>
      <c r="F9" s="110" t="s">
        <v>6</v>
      </c>
      <c r="G9" s="110"/>
      <c r="H9" s="110"/>
      <c r="I9" s="110"/>
      <c r="J9" s="110"/>
      <c r="K9" s="110"/>
      <c r="L9" s="110"/>
      <c r="M9" s="110"/>
      <c r="N9" s="110"/>
    </row>
    <row r="10" spans="1:14" ht="48.75" customHeight="1">
      <c r="A10" s="109"/>
      <c r="B10" s="109"/>
      <c r="C10" s="110"/>
      <c r="D10" s="110"/>
      <c r="E10" s="110"/>
      <c r="F10" s="18" t="s">
        <v>52</v>
      </c>
      <c r="G10" s="18" t="s">
        <v>53</v>
      </c>
      <c r="H10" s="18" t="s">
        <v>131</v>
      </c>
      <c r="I10" s="18" t="s">
        <v>166</v>
      </c>
      <c r="J10" s="18" t="s">
        <v>165</v>
      </c>
      <c r="K10" s="18" t="s">
        <v>164</v>
      </c>
      <c r="L10" s="18" t="s">
        <v>163</v>
      </c>
      <c r="M10" s="18" t="s">
        <v>240</v>
      </c>
      <c r="N10" s="18" t="s">
        <v>249</v>
      </c>
    </row>
    <row r="11" spans="1:14" ht="13.5" customHeight="1">
      <c r="A11" s="14" t="s">
        <v>39</v>
      </c>
      <c r="B11" s="14" t="s">
        <v>22</v>
      </c>
      <c r="C11" s="110"/>
      <c r="D11" s="111"/>
      <c r="E11" s="111"/>
      <c r="F11" s="18" t="s">
        <v>4</v>
      </c>
      <c r="G11" s="18" t="s">
        <v>4</v>
      </c>
      <c r="H11" s="18" t="s">
        <v>5</v>
      </c>
      <c r="I11" s="18" t="s">
        <v>5</v>
      </c>
      <c r="J11" s="18" t="s">
        <v>5</v>
      </c>
      <c r="K11" s="18" t="s">
        <v>5</v>
      </c>
      <c r="L11" s="18" t="s">
        <v>5</v>
      </c>
      <c r="M11" s="18" t="s">
        <v>5</v>
      </c>
      <c r="N11" s="18" t="s">
        <v>5</v>
      </c>
    </row>
    <row r="12" spans="1:14" ht="13.5" customHeight="1">
      <c r="A12" s="22" t="s">
        <v>58</v>
      </c>
      <c r="B12" s="14"/>
      <c r="C12" s="18"/>
      <c r="D12" s="106" t="s">
        <v>241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s="23" customFormat="1" ht="13.5" customHeight="1">
      <c r="A13" s="22" t="s">
        <v>58</v>
      </c>
      <c r="B13" s="22" t="s">
        <v>11</v>
      </c>
      <c r="C13" s="12"/>
      <c r="D13" s="106" t="s">
        <v>55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36" customHeight="1">
      <c r="A14" s="14" t="s">
        <v>58</v>
      </c>
      <c r="B14" s="14" t="s">
        <v>11</v>
      </c>
      <c r="C14" s="13">
        <v>1</v>
      </c>
      <c r="D14" s="20" t="s">
        <v>61</v>
      </c>
      <c r="E14" s="13" t="s">
        <v>62</v>
      </c>
      <c r="F14" s="19">
        <v>102</v>
      </c>
      <c r="G14" s="19">
        <v>102</v>
      </c>
      <c r="H14" s="19">
        <v>105</v>
      </c>
      <c r="I14" s="19">
        <v>105</v>
      </c>
      <c r="J14" s="19">
        <v>105</v>
      </c>
      <c r="K14" s="19">
        <v>105</v>
      </c>
      <c r="L14" s="19">
        <v>105</v>
      </c>
      <c r="M14" s="19">
        <v>105</v>
      </c>
      <c r="N14" s="19">
        <v>105</v>
      </c>
    </row>
    <row r="15" spans="1:14" ht="12.75" customHeight="1">
      <c r="A15" s="14" t="s">
        <v>58</v>
      </c>
      <c r="B15" s="14" t="s">
        <v>11</v>
      </c>
      <c r="C15" s="13">
        <v>2</v>
      </c>
      <c r="D15" s="20" t="s">
        <v>63</v>
      </c>
      <c r="E15" s="13" t="s">
        <v>64</v>
      </c>
      <c r="F15" s="24">
        <v>11687</v>
      </c>
      <c r="G15" s="74">
        <v>12082</v>
      </c>
      <c r="H15" s="75">
        <v>17368</v>
      </c>
      <c r="I15" s="76">
        <v>12240</v>
      </c>
      <c r="J15" s="76">
        <v>12485</v>
      </c>
      <c r="K15" s="76">
        <v>12735</v>
      </c>
      <c r="L15" s="76">
        <v>12990</v>
      </c>
      <c r="M15" s="76">
        <v>12990</v>
      </c>
      <c r="N15" s="76">
        <v>12990</v>
      </c>
    </row>
    <row r="16" spans="1:14" ht="12" customHeight="1">
      <c r="A16" s="14" t="s">
        <v>58</v>
      </c>
      <c r="B16" s="14" t="s">
        <v>11</v>
      </c>
      <c r="C16" s="13">
        <v>3</v>
      </c>
      <c r="D16" s="20" t="s">
        <v>65</v>
      </c>
      <c r="E16" s="13" t="s">
        <v>64</v>
      </c>
      <c r="F16" s="24">
        <v>11587</v>
      </c>
      <c r="G16" s="76">
        <v>12393</v>
      </c>
      <c r="H16" s="76">
        <v>12825</v>
      </c>
      <c r="I16" s="76">
        <v>13195</v>
      </c>
      <c r="J16" s="76">
        <v>13300</v>
      </c>
      <c r="K16" s="76">
        <v>13400</v>
      </c>
      <c r="L16" s="76">
        <v>13500</v>
      </c>
      <c r="M16" s="76">
        <v>13500</v>
      </c>
      <c r="N16" s="76">
        <v>13500</v>
      </c>
    </row>
    <row r="17" spans="1:14" ht="24" customHeight="1">
      <c r="A17" s="14" t="s">
        <v>58</v>
      </c>
      <c r="B17" s="14" t="s">
        <v>11</v>
      </c>
      <c r="C17" s="13">
        <v>4</v>
      </c>
      <c r="D17" s="20" t="s">
        <v>66</v>
      </c>
      <c r="E17" s="13" t="s">
        <v>62</v>
      </c>
      <c r="F17" s="19">
        <v>90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</row>
    <row r="18" spans="1:14" ht="13.5" customHeight="1">
      <c r="A18" s="14" t="s">
        <v>58</v>
      </c>
      <c r="B18" s="14" t="s">
        <v>11</v>
      </c>
      <c r="C18" s="13">
        <v>5</v>
      </c>
      <c r="D18" s="20" t="s">
        <v>177</v>
      </c>
      <c r="E18" s="13" t="s">
        <v>67</v>
      </c>
      <c r="F18" s="24">
        <v>0</v>
      </c>
      <c r="G18" s="24">
        <v>650</v>
      </c>
      <c r="H18" s="24">
        <v>549</v>
      </c>
      <c r="I18" s="24">
        <v>150</v>
      </c>
      <c r="J18" s="24">
        <v>200</v>
      </c>
      <c r="K18" s="24">
        <v>250</v>
      </c>
      <c r="L18" s="24">
        <v>300</v>
      </c>
      <c r="M18" s="24">
        <v>300</v>
      </c>
      <c r="N18" s="24">
        <v>300</v>
      </c>
    </row>
    <row r="19" spans="1:14" ht="13.5" customHeight="1">
      <c r="A19" s="14" t="s">
        <v>58</v>
      </c>
      <c r="B19" s="14" t="s">
        <v>11</v>
      </c>
      <c r="C19" s="14" t="s">
        <v>76</v>
      </c>
      <c r="D19" s="20" t="s">
        <v>112</v>
      </c>
      <c r="E19" s="13" t="s">
        <v>111</v>
      </c>
      <c r="F19" s="19">
        <v>14.2</v>
      </c>
      <c r="G19" s="19">
        <v>16.4</v>
      </c>
      <c r="H19" s="19">
        <v>20.1</v>
      </c>
      <c r="I19" s="19">
        <v>16.9</v>
      </c>
      <c r="J19" s="19">
        <v>17.2</v>
      </c>
      <c r="K19" s="19">
        <v>17.5</v>
      </c>
      <c r="L19" s="19">
        <v>17.9</v>
      </c>
      <c r="M19" s="19">
        <v>17.9</v>
      </c>
      <c r="N19" s="19">
        <v>17.9</v>
      </c>
    </row>
    <row r="20" spans="1:14" ht="13.5" customHeight="1">
      <c r="A20" s="14" t="s">
        <v>58</v>
      </c>
      <c r="B20" s="14" t="s">
        <v>11</v>
      </c>
      <c r="C20" s="14" t="s">
        <v>77</v>
      </c>
      <c r="D20" s="20" t="s">
        <v>69</v>
      </c>
      <c r="E20" s="13" t="s">
        <v>70</v>
      </c>
      <c r="F20" s="24">
        <v>5410</v>
      </c>
      <c r="G20" s="24">
        <v>5943</v>
      </c>
      <c r="H20" s="24">
        <v>6030</v>
      </c>
      <c r="I20" s="24">
        <v>6140</v>
      </c>
      <c r="J20" s="24">
        <v>6262</v>
      </c>
      <c r="K20" s="24">
        <v>6387</v>
      </c>
      <c r="L20" s="24">
        <v>6514</v>
      </c>
      <c r="M20" s="24">
        <v>6514</v>
      </c>
      <c r="N20" s="24">
        <v>6514</v>
      </c>
    </row>
    <row r="21" spans="1:14" ht="13.5" customHeight="1">
      <c r="A21" s="14" t="s">
        <v>58</v>
      </c>
      <c r="B21" s="14" t="s">
        <v>11</v>
      </c>
      <c r="C21" s="13">
        <v>8</v>
      </c>
      <c r="D21" s="20" t="s">
        <v>180</v>
      </c>
      <c r="E21" s="13" t="s">
        <v>68</v>
      </c>
      <c r="F21" s="24">
        <v>100</v>
      </c>
      <c r="G21" s="19">
        <v>106.9</v>
      </c>
      <c r="H21" s="19">
        <v>103.4</v>
      </c>
      <c r="I21" s="19">
        <v>102.9</v>
      </c>
      <c r="J21" s="19">
        <v>100.8</v>
      </c>
      <c r="K21" s="19">
        <v>100.8</v>
      </c>
      <c r="L21" s="19">
        <v>100.7</v>
      </c>
      <c r="M21" s="19">
        <v>100.7</v>
      </c>
      <c r="N21" s="19">
        <v>100.7</v>
      </c>
    </row>
    <row r="22" spans="1:14" ht="58.5" customHeight="1">
      <c r="A22" s="14" t="s">
        <v>58</v>
      </c>
      <c r="B22" s="14" t="s">
        <v>11</v>
      </c>
      <c r="C22" s="13">
        <v>9</v>
      </c>
      <c r="D22" s="20" t="s">
        <v>178</v>
      </c>
      <c r="E22" s="13" t="s">
        <v>60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</row>
    <row r="23" spans="1:14" ht="44.25" customHeight="1">
      <c r="A23" s="14" t="s">
        <v>58</v>
      </c>
      <c r="B23" s="14" t="s">
        <v>11</v>
      </c>
      <c r="C23" s="13">
        <v>10</v>
      </c>
      <c r="D23" s="57" t="s">
        <v>179</v>
      </c>
      <c r="E23" s="13" t="s">
        <v>60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</row>
    <row r="24" spans="1:14" ht="13.5" customHeight="1">
      <c r="A24" s="14" t="s">
        <v>58</v>
      </c>
      <c r="B24" s="14" t="s">
        <v>11</v>
      </c>
      <c r="C24" s="13">
        <v>11</v>
      </c>
      <c r="D24" s="20" t="s">
        <v>71</v>
      </c>
      <c r="E24" s="13" t="s">
        <v>59</v>
      </c>
      <c r="F24" s="24">
        <v>17094</v>
      </c>
      <c r="G24" s="24">
        <v>17500</v>
      </c>
      <c r="H24" s="24">
        <v>17800</v>
      </c>
      <c r="I24" s="24">
        <v>18000</v>
      </c>
      <c r="J24" s="24">
        <v>18500</v>
      </c>
      <c r="K24" s="24">
        <v>19000</v>
      </c>
      <c r="L24" s="24">
        <v>20000</v>
      </c>
      <c r="M24" s="24">
        <v>20000</v>
      </c>
      <c r="N24" s="24">
        <v>20000</v>
      </c>
    </row>
    <row r="25" spans="1:14" ht="21" customHeight="1">
      <c r="A25" s="14" t="s">
        <v>58</v>
      </c>
      <c r="B25" s="22" t="s">
        <v>9</v>
      </c>
      <c r="C25" s="12"/>
      <c r="D25" s="103" t="s">
        <v>132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24" customHeight="1">
      <c r="A26" s="14" t="s">
        <v>58</v>
      </c>
      <c r="B26" s="14" t="s">
        <v>9</v>
      </c>
      <c r="C26" s="13">
        <v>1</v>
      </c>
      <c r="D26" s="52" t="s">
        <v>167</v>
      </c>
      <c r="E26" s="13" t="s">
        <v>72</v>
      </c>
      <c r="F26" s="24">
        <v>328</v>
      </c>
      <c r="G26" s="24">
        <v>334</v>
      </c>
      <c r="H26" s="24">
        <v>340</v>
      </c>
      <c r="I26" s="24">
        <v>346</v>
      </c>
      <c r="J26" s="24">
        <v>352</v>
      </c>
      <c r="K26" s="24">
        <v>358</v>
      </c>
      <c r="L26" s="24">
        <v>364</v>
      </c>
      <c r="M26" s="24">
        <v>364</v>
      </c>
      <c r="N26" s="24">
        <v>364</v>
      </c>
    </row>
    <row r="27" spans="1:14" ht="22.5" customHeight="1">
      <c r="A27" s="14" t="s">
        <v>58</v>
      </c>
      <c r="B27" s="14" t="s">
        <v>9</v>
      </c>
      <c r="C27" s="13">
        <v>2</v>
      </c>
      <c r="D27" s="52" t="s">
        <v>133</v>
      </c>
      <c r="E27" s="13" t="s">
        <v>60</v>
      </c>
      <c r="F27" s="56">
        <v>181.2</v>
      </c>
      <c r="G27" s="56">
        <v>190.86</v>
      </c>
      <c r="H27" s="56">
        <v>197.67</v>
      </c>
      <c r="I27" s="56">
        <v>204.73</v>
      </c>
      <c r="J27" s="56">
        <v>212.05</v>
      </c>
      <c r="K27" s="56">
        <v>219.63</v>
      </c>
      <c r="L27" s="56">
        <v>227.5</v>
      </c>
      <c r="M27" s="56">
        <v>227.5</v>
      </c>
      <c r="N27" s="56">
        <v>227.5</v>
      </c>
    </row>
    <row r="28" spans="1:14" s="23" customFormat="1" ht="13.5" customHeight="1">
      <c r="A28" s="22" t="s">
        <v>58</v>
      </c>
      <c r="B28" s="14" t="s">
        <v>9</v>
      </c>
      <c r="C28" s="13">
        <v>3</v>
      </c>
      <c r="D28" s="55" t="s">
        <v>168</v>
      </c>
      <c r="E28" s="13" t="s">
        <v>60</v>
      </c>
      <c r="F28" s="19">
        <v>884.83</v>
      </c>
      <c r="G28" s="19">
        <v>918</v>
      </c>
      <c r="H28" s="19">
        <v>952.7</v>
      </c>
      <c r="I28" s="19">
        <v>989</v>
      </c>
      <c r="J28" s="19">
        <v>1027</v>
      </c>
      <c r="K28" s="19">
        <v>1066.8</v>
      </c>
      <c r="L28" s="19">
        <v>1108.5</v>
      </c>
      <c r="M28" s="19">
        <v>1108.5</v>
      </c>
      <c r="N28" s="19">
        <v>1108.5</v>
      </c>
    </row>
    <row r="29" spans="1:14" ht="24.75" customHeight="1">
      <c r="A29" s="14" t="s">
        <v>58</v>
      </c>
      <c r="B29" s="14" t="s">
        <v>9</v>
      </c>
      <c r="C29" s="13">
        <v>4</v>
      </c>
      <c r="D29" s="53" t="s">
        <v>169</v>
      </c>
      <c r="E29" s="13" t="s">
        <v>62</v>
      </c>
      <c r="F29" s="19">
        <v>26.7</v>
      </c>
      <c r="G29" s="19">
        <v>27.2</v>
      </c>
      <c r="H29" s="19">
        <v>27.7</v>
      </c>
      <c r="I29" s="19">
        <v>28.3</v>
      </c>
      <c r="J29" s="19">
        <v>28.8</v>
      </c>
      <c r="K29" s="19">
        <v>29.4</v>
      </c>
      <c r="L29" s="19">
        <v>30</v>
      </c>
      <c r="M29" s="19">
        <v>30</v>
      </c>
      <c r="N29" s="19">
        <v>30</v>
      </c>
    </row>
    <row r="30" spans="1:14" ht="36" customHeight="1">
      <c r="A30" s="14" t="s">
        <v>58</v>
      </c>
      <c r="B30" s="14" t="s">
        <v>9</v>
      </c>
      <c r="C30" s="13">
        <v>5</v>
      </c>
      <c r="D30" s="54" t="s">
        <v>170</v>
      </c>
      <c r="E30" s="13" t="s">
        <v>176</v>
      </c>
      <c r="F30" s="19">
        <v>4.34</v>
      </c>
      <c r="G30" s="19">
        <v>4.5</v>
      </c>
      <c r="H30" s="19">
        <v>4.7</v>
      </c>
      <c r="I30" s="19">
        <v>4.9</v>
      </c>
      <c r="J30" s="19">
        <v>5.1</v>
      </c>
      <c r="K30" s="19">
        <v>5.4</v>
      </c>
      <c r="L30" s="19">
        <v>5.7</v>
      </c>
      <c r="M30" s="19">
        <v>5.7</v>
      </c>
      <c r="N30" s="19">
        <v>5.7</v>
      </c>
    </row>
    <row r="31" spans="1:14" ht="35.25" customHeight="1">
      <c r="A31" s="14" t="s">
        <v>58</v>
      </c>
      <c r="B31" s="14" t="s">
        <v>9</v>
      </c>
      <c r="C31" s="13">
        <v>6</v>
      </c>
      <c r="D31" s="54" t="s">
        <v>171</v>
      </c>
      <c r="E31" s="13" t="s">
        <v>59</v>
      </c>
      <c r="F31" s="19">
        <v>471.9</v>
      </c>
      <c r="G31" s="19">
        <v>624</v>
      </c>
      <c r="H31" s="19">
        <v>710</v>
      </c>
      <c r="I31" s="19">
        <v>800</v>
      </c>
      <c r="J31" s="19">
        <v>850</v>
      </c>
      <c r="K31" s="19">
        <v>900</v>
      </c>
      <c r="L31" s="19">
        <v>950</v>
      </c>
      <c r="M31" s="19">
        <v>950</v>
      </c>
      <c r="N31" s="19">
        <v>950</v>
      </c>
    </row>
    <row r="32" spans="1:14" ht="41.25" customHeight="1">
      <c r="A32" s="14" t="s">
        <v>58</v>
      </c>
      <c r="B32" s="14" t="s">
        <v>9</v>
      </c>
      <c r="C32" s="13">
        <v>7</v>
      </c>
      <c r="D32" s="54" t="s">
        <v>172</v>
      </c>
      <c r="E32" s="13" t="s">
        <v>173</v>
      </c>
      <c r="F32" s="19">
        <v>112.3</v>
      </c>
      <c r="G32" s="19">
        <v>125.8</v>
      </c>
      <c r="H32" s="19">
        <v>104.6</v>
      </c>
      <c r="I32" s="19">
        <v>104.8</v>
      </c>
      <c r="J32" s="19">
        <v>106</v>
      </c>
      <c r="K32" s="19">
        <v>106</v>
      </c>
      <c r="L32" s="19">
        <v>106</v>
      </c>
      <c r="M32" s="19">
        <v>106</v>
      </c>
      <c r="N32" s="19">
        <v>106</v>
      </c>
    </row>
    <row r="33" ht="35.25" customHeight="1">
      <c r="A33" s="93"/>
    </row>
    <row r="34" spans="1:15" ht="47.25" customHeight="1">
      <c r="A34" s="7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6.25" customHeight="1">
      <c r="A35" s="78"/>
      <c r="B35" s="16"/>
      <c r="C35" s="16"/>
      <c r="D35" s="16"/>
      <c r="E35" s="16"/>
      <c r="F35" s="79"/>
      <c r="G35" s="79"/>
      <c r="H35" s="79"/>
      <c r="I35" s="79"/>
      <c r="J35" s="79"/>
      <c r="K35" s="79"/>
      <c r="L35" s="79"/>
      <c r="M35" s="79"/>
      <c r="N35" s="79"/>
      <c r="O35" s="16"/>
    </row>
    <row r="36" spans="1:15" ht="26.25" customHeight="1">
      <c r="A36" s="80"/>
      <c r="B36" s="78"/>
      <c r="C36" s="81"/>
      <c r="D36" s="82"/>
      <c r="E36" s="81"/>
      <c r="F36" s="83"/>
      <c r="G36" s="83"/>
      <c r="H36" s="83"/>
      <c r="I36" s="83"/>
      <c r="J36" s="83"/>
      <c r="K36" s="83"/>
      <c r="L36" s="83"/>
      <c r="M36" s="83"/>
      <c r="N36" s="83"/>
      <c r="O36" s="16"/>
    </row>
    <row r="37" spans="1:15" ht="13.5" customHeight="1">
      <c r="A37" s="80"/>
      <c r="B37" s="78"/>
      <c r="C37" s="81"/>
      <c r="D37" s="82"/>
      <c r="E37" s="81"/>
      <c r="F37" s="84"/>
      <c r="G37" s="85"/>
      <c r="H37" s="86"/>
      <c r="I37" s="86"/>
      <c r="J37" s="86"/>
      <c r="K37" s="86"/>
      <c r="L37" s="86"/>
      <c r="M37" s="86"/>
      <c r="N37" s="87"/>
      <c r="O37" s="16"/>
    </row>
    <row r="38" spans="1:15" ht="13.5" customHeight="1">
      <c r="A38" s="80"/>
      <c r="B38" s="80"/>
      <c r="C38" s="80"/>
      <c r="D38" s="88"/>
      <c r="E38" s="89"/>
      <c r="F38" s="88"/>
      <c r="G38" s="88"/>
      <c r="H38" s="88"/>
      <c r="I38" s="88"/>
      <c r="J38" s="88"/>
      <c r="K38" s="88"/>
      <c r="L38" s="88"/>
      <c r="M38" s="88"/>
      <c r="N38" s="88"/>
      <c r="O38" s="16"/>
    </row>
    <row r="39" spans="1:15" s="23" customFormat="1" ht="15">
      <c r="A39" s="80"/>
      <c r="B39" s="80"/>
      <c r="C39" s="80"/>
      <c r="D39" s="88"/>
      <c r="E39" s="89"/>
      <c r="F39" s="88"/>
      <c r="G39" s="88"/>
      <c r="H39" s="88"/>
      <c r="I39" s="88"/>
      <c r="J39" s="88"/>
      <c r="K39" s="88"/>
      <c r="L39" s="88"/>
      <c r="M39" s="88"/>
      <c r="N39" s="90"/>
      <c r="O39" s="91"/>
    </row>
    <row r="40" spans="1:15" ht="23.25" customHeight="1">
      <c r="A40" s="80"/>
      <c r="B40" s="80"/>
      <c r="C40" s="80"/>
      <c r="D40" s="88"/>
      <c r="E40" s="88"/>
      <c r="F40" s="88"/>
      <c r="G40" s="85"/>
      <c r="H40" s="85"/>
      <c r="I40" s="85"/>
      <c r="J40" s="85"/>
      <c r="K40" s="85"/>
      <c r="L40" s="85"/>
      <c r="M40" s="85"/>
      <c r="N40" s="92"/>
      <c r="O40" s="16"/>
    </row>
    <row r="41" spans="1:15" ht="26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ht="25.5" customHeight="1"/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</sheetData>
  <sheetProtection/>
  <mergeCells count="9">
    <mergeCell ref="D25:N25"/>
    <mergeCell ref="D13:N13"/>
    <mergeCell ref="B7:N7"/>
    <mergeCell ref="D12:N12"/>
    <mergeCell ref="A9:B10"/>
    <mergeCell ref="C9:C11"/>
    <mergeCell ref="D9:D11"/>
    <mergeCell ref="E9:E11"/>
    <mergeCell ref="F9:N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6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0" zoomScaleNormal="80" zoomScalePageLayoutView="0" workbookViewId="0" topLeftCell="A1">
      <selection activeCell="P12" sqref="P12"/>
    </sheetView>
  </sheetViews>
  <sheetFormatPr defaultColWidth="9.140625" defaultRowHeight="15"/>
  <cols>
    <col min="1" max="4" width="4.28125" style="0" customWidth="1"/>
    <col min="5" max="5" width="40.421875" style="0" customWidth="1"/>
    <col min="6" max="6" width="17.00390625" style="0" customWidth="1"/>
    <col min="7" max="7" width="14.00390625" style="0" customWidth="1"/>
    <col min="8" max="8" width="34.8515625" style="0" customWidth="1"/>
    <col min="9" max="9" width="12.8515625" style="0" customWidth="1"/>
  </cols>
  <sheetData>
    <row r="1" spans="1:9" s="8" customFormat="1" ht="49.5" customHeight="1">
      <c r="A1" s="7"/>
      <c r="B1" s="7"/>
      <c r="C1" s="7"/>
      <c r="D1" s="7"/>
      <c r="E1" s="7"/>
      <c r="F1" s="7"/>
      <c r="G1" s="7"/>
      <c r="H1" s="94" t="s">
        <v>33</v>
      </c>
      <c r="I1" s="5"/>
    </row>
    <row r="2" spans="1:9" s="8" customFormat="1" ht="12.75" customHeight="1">
      <c r="A2" s="7"/>
      <c r="B2" s="7"/>
      <c r="C2" s="7"/>
      <c r="D2" s="7"/>
      <c r="E2" s="7"/>
      <c r="F2" s="7"/>
      <c r="G2" s="7"/>
      <c r="H2" s="29" t="s">
        <v>35</v>
      </c>
      <c r="I2" s="5"/>
    </row>
    <row r="3" spans="1:9" s="8" customFormat="1" ht="13.5" customHeight="1" hidden="1">
      <c r="A3" s="7"/>
      <c r="B3" s="7"/>
      <c r="C3" s="7"/>
      <c r="D3" s="7"/>
      <c r="E3" s="7"/>
      <c r="F3" s="7"/>
      <c r="G3" s="7"/>
      <c r="H3" s="29"/>
      <c r="I3" s="5"/>
    </row>
    <row r="4" spans="1:11" s="8" customFormat="1" ht="13.5" customHeight="1">
      <c r="A4" s="7"/>
      <c r="B4" s="7"/>
      <c r="C4" s="7"/>
      <c r="D4" s="7"/>
      <c r="E4" s="7"/>
      <c r="F4" s="7"/>
      <c r="G4" s="7"/>
      <c r="H4" s="5" t="s">
        <v>113</v>
      </c>
      <c r="I4" s="15"/>
      <c r="J4" s="15"/>
      <c r="K4" s="15"/>
    </row>
    <row r="5" spans="1:9" s="8" customFormat="1" ht="13.5" customHeight="1">
      <c r="A5" s="7"/>
      <c r="B5" s="7"/>
      <c r="C5" s="7"/>
      <c r="D5" s="9"/>
      <c r="E5" s="9"/>
      <c r="F5" s="9"/>
      <c r="G5" s="9"/>
      <c r="H5" s="5" t="s">
        <v>114</v>
      </c>
      <c r="I5" s="6"/>
    </row>
    <row r="6" spans="1:9" s="8" customFormat="1" ht="13.5" customHeight="1">
      <c r="A6" s="7"/>
      <c r="B6" s="7"/>
      <c r="C6" s="7"/>
      <c r="D6" s="9"/>
      <c r="E6" s="9"/>
      <c r="F6" s="9"/>
      <c r="G6" s="9"/>
      <c r="H6" s="5" t="s">
        <v>250</v>
      </c>
      <c r="I6" s="6"/>
    </row>
    <row r="7" spans="1:9" s="8" customFormat="1" ht="13.5" customHeight="1">
      <c r="A7" s="107" t="s">
        <v>37</v>
      </c>
      <c r="B7" s="112"/>
      <c r="C7" s="112"/>
      <c r="D7" s="112"/>
      <c r="E7" s="112"/>
      <c r="F7" s="112"/>
      <c r="G7" s="112"/>
      <c r="H7" s="112"/>
      <c r="I7" s="112"/>
    </row>
    <row r="8" spans="1:9" s="8" customFormat="1" ht="13.5" customHeight="1">
      <c r="A8" s="7"/>
      <c r="B8" s="7"/>
      <c r="C8" s="7"/>
      <c r="D8" s="9"/>
      <c r="E8" s="9"/>
      <c r="F8" s="9"/>
      <c r="G8" s="9"/>
      <c r="H8" s="9"/>
      <c r="I8" s="9"/>
    </row>
    <row r="9" spans="1:9" ht="42.75" customHeight="1">
      <c r="A9" s="110" t="s">
        <v>21</v>
      </c>
      <c r="B9" s="110"/>
      <c r="C9" s="110"/>
      <c r="D9" s="110"/>
      <c r="E9" s="110" t="s">
        <v>45</v>
      </c>
      <c r="F9" s="110" t="s">
        <v>115</v>
      </c>
      <c r="G9" s="110" t="s">
        <v>7</v>
      </c>
      <c r="H9" s="110" t="s">
        <v>8</v>
      </c>
      <c r="I9" s="110" t="s">
        <v>88</v>
      </c>
    </row>
    <row r="10" spans="1:9" ht="13.5" customHeight="1">
      <c r="A10" s="18" t="s">
        <v>39</v>
      </c>
      <c r="B10" s="18" t="s">
        <v>22</v>
      </c>
      <c r="C10" s="18" t="s">
        <v>23</v>
      </c>
      <c r="D10" s="18" t="s">
        <v>24</v>
      </c>
      <c r="E10" s="113"/>
      <c r="F10" s="113"/>
      <c r="G10" s="113"/>
      <c r="H10" s="113"/>
      <c r="I10" s="113"/>
    </row>
    <row r="11" spans="1:9" s="23" customFormat="1" ht="24.75" customHeight="1">
      <c r="A11" s="31" t="s">
        <v>58</v>
      </c>
      <c r="B11" s="31" t="s">
        <v>11</v>
      </c>
      <c r="C11" s="31"/>
      <c r="D11" s="31"/>
      <c r="E11" s="32" t="s">
        <v>55</v>
      </c>
      <c r="F11" s="33"/>
      <c r="G11" s="21"/>
      <c r="H11" s="21"/>
      <c r="I11" s="33"/>
    </row>
    <row r="12" spans="1:9" ht="82.5" customHeight="1">
      <c r="A12" s="25" t="s">
        <v>58</v>
      </c>
      <c r="B12" s="25" t="s">
        <v>11</v>
      </c>
      <c r="C12" s="25" t="s">
        <v>25</v>
      </c>
      <c r="D12" s="25"/>
      <c r="E12" s="58" t="s">
        <v>181</v>
      </c>
      <c r="F12" s="59" t="s">
        <v>224</v>
      </c>
      <c r="G12" s="59" t="s">
        <v>251</v>
      </c>
      <c r="H12" s="60" t="s">
        <v>101</v>
      </c>
      <c r="I12" s="59" t="s">
        <v>221</v>
      </c>
    </row>
    <row r="13" spans="1:9" ht="68.25" customHeight="1">
      <c r="A13" s="25" t="s">
        <v>58</v>
      </c>
      <c r="B13" s="25" t="s">
        <v>11</v>
      </c>
      <c r="C13" s="25" t="s">
        <v>26</v>
      </c>
      <c r="D13" s="25"/>
      <c r="E13" s="61" t="s">
        <v>182</v>
      </c>
      <c r="F13" s="59" t="s">
        <v>224</v>
      </c>
      <c r="G13" s="59" t="s">
        <v>251</v>
      </c>
      <c r="H13" s="60" t="s">
        <v>183</v>
      </c>
      <c r="I13" s="59" t="s">
        <v>221</v>
      </c>
    </row>
    <row r="14" spans="1:9" ht="49.5" customHeight="1">
      <c r="A14" s="25" t="s">
        <v>58</v>
      </c>
      <c r="B14" s="25" t="s">
        <v>11</v>
      </c>
      <c r="C14" s="25" t="s">
        <v>27</v>
      </c>
      <c r="D14" s="25"/>
      <c r="E14" s="60" t="s">
        <v>73</v>
      </c>
      <c r="F14" s="59" t="s">
        <v>224</v>
      </c>
      <c r="G14" s="59" t="s">
        <v>251</v>
      </c>
      <c r="H14" s="60" t="s">
        <v>102</v>
      </c>
      <c r="I14" s="59" t="s">
        <v>221</v>
      </c>
    </row>
    <row r="15" spans="1:9" ht="69" customHeight="1">
      <c r="A15" s="25" t="s">
        <v>58</v>
      </c>
      <c r="B15" s="25" t="s">
        <v>11</v>
      </c>
      <c r="C15" s="25" t="s">
        <v>28</v>
      </c>
      <c r="D15" s="25"/>
      <c r="E15" s="62" t="s">
        <v>225</v>
      </c>
      <c r="F15" s="59" t="s">
        <v>224</v>
      </c>
      <c r="G15" s="59" t="s">
        <v>251</v>
      </c>
      <c r="H15" s="60" t="s">
        <v>184</v>
      </c>
      <c r="I15" s="59"/>
    </row>
    <row r="16" spans="1:9" ht="66" customHeight="1">
      <c r="A16" s="25" t="s">
        <v>58</v>
      </c>
      <c r="B16" s="25" t="s">
        <v>11</v>
      </c>
      <c r="C16" s="25" t="s">
        <v>58</v>
      </c>
      <c r="D16" s="25"/>
      <c r="E16" s="60" t="s">
        <v>185</v>
      </c>
      <c r="F16" s="59" t="s">
        <v>224</v>
      </c>
      <c r="G16" s="59" t="s">
        <v>251</v>
      </c>
      <c r="H16" s="60" t="s">
        <v>186</v>
      </c>
      <c r="I16" s="59" t="s">
        <v>221</v>
      </c>
    </row>
    <row r="17" spans="1:9" ht="44.25" customHeight="1">
      <c r="A17" s="25" t="s">
        <v>58</v>
      </c>
      <c r="B17" s="25" t="s">
        <v>11</v>
      </c>
      <c r="C17" s="25" t="s">
        <v>58</v>
      </c>
      <c r="D17" s="25" t="s">
        <v>11</v>
      </c>
      <c r="E17" s="63" t="s">
        <v>187</v>
      </c>
      <c r="F17" s="59" t="s">
        <v>188</v>
      </c>
      <c r="G17" s="59" t="s">
        <v>166</v>
      </c>
      <c r="H17" s="60" t="s">
        <v>189</v>
      </c>
      <c r="I17" s="59" t="s">
        <v>223</v>
      </c>
    </row>
    <row r="18" spans="1:9" ht="39.75" customHeight="1">
      <c r="A18" s="25" t="s">
        <v>58</v>
      </c>
      <c r="B18" s="25" t="s">
        <v>11</v>
      </c>
      <c r="C18" s="25" t="s">
        <v>58</v>
      </c>
      <c r="D18" s="25" t="s">
        <v>9</v>
      </c>
      <c r="E18" s="64" t="s">
        <v>190</v>
      </c>
      <c r="F18" s="59" t="s">
        <v>191</v>
      </c>
      <c r="G18" s="59" t="s">
        <v>131</v>
      </c>
      <c r="H18" s="60" t="s">
        <v>192</v>
      </c>
      <c r="I18" s="59" t="s">
        <v>222</v>
      </c>
    </row>
    <row r="19" spans="1:9" ht="49.5" customHeight="1">
      <c r="A19" s="25" t="s">
        <v>58</v>
      </c>
      <c r="B19" s="25" t="s">
        <v>11</v>
      </c>
      <c r="C19" s="25" t="s">
        <v>58</v>
      </c>
      <c r="D19" s="25" t="s">
        <v>56</v>
      </c>
      <c r="E19" s="65" t="s">
        <v>193</v>
      </c>
      <c r="F19" s="59" t="s">
        <v>224</v>
      </c>
      <c r="G19" s="59" t="s">
        <v>251</v>
      </c>
      <c r="H19" s="60" t="s">
        <v>194</v>
      </c>
      <c r="I19" s="59" t="s">
        <v>221</v>
      </c>
    </row>
    <row r="20" spans="1:9" ht="46.5" customHeight="1">
      <c r="A20" s="25" t="s">
        <v>58</v>
      </c>
      <c r="B20" s="25" t="s">
        <v>11</v>
      </c>
      <c r="C20" s="25" t="s">
        <v>58</v>
      </c>
      <c r="D20" s="25" t="s">
        <v>57</v>
      </c>
      <c r="E20" s="66" t="s">
        <v>195</v>
      </c>
      <c r="F20" s="59" t="s">
        <v>188</v>
      </c>
      <c r="G20" s="59" t="s">
        <v>251</v>
      </c>
      <c r="H20" s="60" t="s">
        <v>192</v>
      </c>
      <c r="I20" s="59" t="s">
        <v>222</v>
      </c>
    </row>
    <row r="21" spans="1:9" ht="35.25" customHeight="1">
      <c r="A21" s="25" t="s">
        <v>58</v>
      </c>
      <c r="B21" s="25" t="s">
        <v>11</v>
      </c>
      <c r="C21" s="25" t="s">
        <v>58</v>
      </c>
      <c r="D21" s="25" t="s">
        <v>75</v>
      </c>
      <c r="E21" s="67" t="s">
        <v>196</v>
      </c>
      <c r="F21" s="59" t="s">
        <v>197</v>
      </c>
      <c r="G21" s="59" t="s">
        <v>164</v>
      </c>
      <c r="H21" s="60" t="s">
        <v>198</v>
      </c>
      <c r="I21" s="59" t="s">
        <v>223</v>
      </c>
    </row>
    <row r="22" spans="1:9" ht="37.5" customHeight="1">
      <c r="A22" s="25" t="s">
        <v>58</v>
      </c>
      <c r="B22" s="25" t="s">
        <v>11</v>
      </c>
      <c r="C22" s="25" t="s">
        <v>58</v>
      </c>
      <c r="D22" s="25" t="s">
        <v>76</v>
      </c>
      <c r="E22" s="68" t="s">
        <v>199</v>
      </c>
      <c r="F22" s="59" t="s">
        <v>200</v>
      </c>
      <c r="G22" s="59" t="s">
        <v>131</v>
      </c>
      <c r="H22" s="60" t="s">
        <v>201</v>
      </c>
      <c r="I22" s="59" t="s">
        <v>223</v>
      </c>
    </row>
    <row r="23" spans="1:9" ht="38.25" customHeight="1">
      <c r="A23" s="25" t="s">
        <v>58</v>
      </c>
      <c r="B23" s="25" t="s">
        <v>11</v>
      </c>
      <c r="C23" s="25" t="s">
        <v>58</v>
      </c>
      <c r="D23" s="25" t="s">
        <v>77</v>
      </c>
      <c r="E23" s="65" t="s">
        <v>202</v>
      </c>
      <c r="F23" s="59" t="s">
        <v>203</v>
      </c>
      <c r="G23" s="59" t="s">
        <v>165</v>
      </c>
      <c r="H23" s="60" t="s">
        <v>204</v>
      </c>
      <c r="I23" s="59" t="s">
        <v>222</v>
      </c>
    </row>
    <row r="24" spans="1:9" ht="34.5" customHeight="1">
      <c r="A24" s="25" t="s">
        <v>58</v>
      </c>
      <c r="B24" s="25" t="s">
        <v>11</v>
      </c>
      <c r="C24" s="25" t="s">
        <v>58</v>
      </c>
      <c r="D24" s="25" t="s">
        <v>78</v>
      </c>
      <c r="E24" s="69" t="s">
        <v>205</v>
      </c>
      <c r="F24" s="59" t="s">
        <v>227</v>
      </c>
      <c r="G24" s="59" t="s">
        <v>131</v>
      </c>
      <c r="H24" s="60" t="s">
        <v>206</v>
      </c>
      <c r="I24" s="59" t="s">
        <v>223</v>
      </c>
    </row>
    <row r="25" spans="1:9" ht="48" customHeight="1">
      <c r="A25" s="25" t="s">
        <v>58</v>
      </c>
      <c r="B25" s="25" t="s">
        <v>11</v>
      </c>
      <c r="C25" s="25" t="s">
        <v>58</v>
      </c>
      <c r="D25" s="25" t="s">
        <v>207</v>
      </c>
      <c r="E25" s="69" t="s">
        <v>208</v>
      </c>
      <c r="F25" s="59" t="s">
        <v>226</v>
      </c>
      <c r="G25" s="59" t="s">
        <v>165</v>
      </c>
      <c r="H25" s="60" t="s">
        <v>209</v>
      </c>
      <c r="I25" s="59" t="s">
        <v>223</v>
      </c>
    </row>
    <row r="26" spans="1:9" ht="35.25" customHeight="1">
      <c r="A26" s="25" t="s">
        <v>58</v>
      </c>
      <c r="B26" s="25" t="s">
        <v>11</v>
      </c>
      <c r="C26" s="25" t="s">
        <v>58</v>
      </c>
      <c r="D26" s="25" t="s">
        <v>85</v>
      </c>
      <c r="E26" s="65" t="s">
        <v>210</v>
      </c>
      <c r="F26" s="59" t="s">
        <v>228</v>
      </c>
      <c r="G26" s="59" t="s">
        <v>165</v>
      </c>
      <c r="H26" s="60" t="s">
        <v>204</v>
      </c>
      <c r="I26" s="59" t="s">
        <v>222</v>
      </c>
    </row>
    <row r="27" spans="1:9" ht="36.75" customHeight="1">
      <c r="A27" s="25" t="s">
        <v>58</v>
      </c>
      <c r="B27" s="25" t="s">
        <v>11</v>
      </c>
      <c r="C27" s="25" t="s">
        <v>58</v>
      </c>
      <c r="D27" s="25" t="s">
        <v>87</v>
      </c>
      <c r="E27" s="69" t="s">
        <v>211</v>
      </c>
      <c r="F27" s="59" t="s">
        <v>228</v>
      </c>
      <c r="G27" s="59" t="s">
        <v>131</v>
      </c>
      <c r="H27" s="60" t="s">
        <v>212</v>
      </c>
      <c r="I27" s="59" t="s">
        <v>222</v>
      </c>
    </row>
    <row r="28" spans="1:9" ht="37.5" customHeight="1">
      <c r="A28" s="25" t="s">
        <v>58</v>
      </c>
      <c r="B28" s="25" t="s">
        <v>11</v>
      </c>
      <c r="C28" s="25" t="s">
        <v>74</v>
      </c>
      <c r="D28" s="25"/>
      <c r="E28" s="60" t="s">
        <v>79</v>
      </c>
      <c r="F28" s="59" t="s">
        <v>229</v>
      </c>
      <c r="G28" s="59" t="s">
        <v>166</v>
      </c>
      <c r="H28" s="60" t="s">
        <v>116</v>
      </c>
      <c r="I28" s="59" t="s">
        <v>222</v>
      </c>
    </row>
    <row r="29" spans="1:9" ht="60" customHeight="1">
      <c r="A29" s="25" t="s">
        <v>58</v>
      </c>
      <c r="B29" s="25" t="s">
        <v>11</v>
      </c>
      <c r="C29" s="25" t="s">
        <v>80</v>
      </c>
      <c r="D29" s="25"/>
      <c r="E29" s="60" t="s">
        <v>81</v>
      </c>
      <c r="F29" s="59" t="s">
        <v>224</v>
      </c>
      <c r="G29" s="59" t="s">
        <v>251</v>
      </c>
      <c r="H29" s="60" t="s">
        <v>117</v>
      </c>
      <c r="I29" s="59" t="s">
        <v>222</v>
      </c>
    </row>
    <row r="30" spans="1:9" ht="47.25" customHeight="1">
      <c r="A30" s="25" t="s">
        <v>58</v>
      </c>
      <c r="B30" s="25" t="s">
        <v>11</v>
      </c>
      <c r="C30" s="25" t="s">
        <v>82</v>
      </c>
      <c r="D30" s="25"/>
      <c r="E30" s="60" t="s">
        <v>84</v>
      </c>
      <c r="F30" s="59" t="s">
        <v>224</v>
      </c>
      <c r="G30" s="59" t="s">
        <v>251</v>
      </c>
      <c r="H30" s="60" t="s">
        <v>103</v>
      </c>
      <c r="I30" s="59" t="s">
        <v>222</v>
      </c>
    </row>
    <row r="31" spans="1:9" ht="71.25" customHeight="1">
      <c r="A31" s="25" t="s">
        <v>58</v>
      </c>
      <c r="B31" s="25" t="s">
        <v>11</v>
      </c>
      <c r="C31" s="25" t="s">
        <v>83</v>
      </c>
      <c r="D31" s="25"/>
      <c r="E31" s="60" t="s">
        <v>86</v>
      </c>
      <c r="F31" s="59" t="s">
        <v>229</v>
      </c>
      <c r="G31" s="59" t="s">
        <v>251</v>
      </c>
      <c r="H31" s="60" t="s">
        <v>104</v>
      </c>
      <c r="I31" s="59" t="s">
        <v>222</v>
      </c>
    </row>
    <row r="32" spans="1:9" ht="53.25" customHeight="1">
      <c r="A32" s="25" t="s">
        <v>58</v>
      </c>
      <c r="B32" s="25" t="s">
        <v>11</v>
      </c>
      <c r="C32" s="25" t="s">
        <v>85</v>
      </c>
      <c r="D32" s="25"/>
      <c r="E32" s="60" t="s">
        <v>213</v>
      </c>
      <c r="F32" s="70"/>
      <c r="G32" s="59" t="s">
        <v>251</v>
      </c>
      <c r="H32" s="70"/>
      <c r="I32" s="59" t="s">
        <v>221</v>
      </c>
    </row>
    <row r="33" spans="1:9" ht="60" customHeight="1">
      <c r="A33" s="25" t="s">
        <v>58</v>
      </c>
      <c r="B33" s="25" t="s">
        <v>11</v>
      </c>
      <c r="C33" s="25" t="s">
        <v>85</v>
      </c>
      <c r="D33" s="25" t="s">
        <v>11</v>
      </c>
      <c r="E33" s="60" t="s">
        <v>214</v>
      </c>
      <c r="F33" s="59" t="s">
        <v>224</v>
      </c>
      <c r="G33" s="59" t="s">
        <v>251</v>
      </c>
      <c r="H33" s="60" t="s">
        <v>118</v>
      </c>
      <c r="I33" s="59" t="s">
        <v>221</v>
      </c>
    </row>
    <row r="34" spans="1:9" ht="54" customHeight="1">
      <c r="A34" s="25" t="s">
        <v>58</v>
      </c>
      <c r="B34" s="25" t="s">
        <v>11</v>
      </c>
      <c r="C34" s="25" t="s">
        <v>85</v>
      </c>
      <c r="D34" s="25" t="s">
        <v>9</v>
      </c>
      <c r="E34" s="60" t="s">
        <v>231</v>
      </c>
      <c r="F34" s="59" t="s">
        <v>242</v>
      </c>
      <c r="G34" s="59" t="s">
        <v>251</v>
      </c>
      <c r="H34" s="60" t="s">
        <v>232</v>
      </c>
      <c r="I34" s="59" t="s">
        <v>221</v>
      </c>
    </row>
    <row r="35" spans="1:9" ht="141.75" customHeight="1">
      <c r="A35" s="25" t="s">
        <v>58</v>
      </c>
      <c r="B35" s="25" t="s">
        <v>11</v>
      </c>
      <c r="C35" s="25" t="s">
        <v>85</v>
      </c>
      <c r="D35" s="25" t="s">
        <v>56</v>
      </c>
      <c r="E35" s="60" t="s">
        <v>89</v>
      </c>
      <c r="F35" s="59" t="s">
        <v>224</v>
      </c>
      <c r="G35" s="59" t="s">
        <v>251</v>
      </c>
      <c r="H35" s="60" t="s">
        <v>105</v>
      </c>
      <c r="I35" s="59" t="s">
        <v>221</v>
      </c>
    </row>
    <row r="36" spans="1:9" ht="59.25" customHeight="1">
      <c r="A36" s="25" t="s">
        <v>58</v>
      </c>
      <c r="B36" s="25" t="s">
        <v>11</v>
      </c>
      <c r="C36" s="25" t="s">
        <v>87</v>
      </c>
      <c r="D36" s="25"/>
      <c r="E36" s="71" t="s">
        <v>230</v>
      </c>
      <c r="F36" s="59" t="s">
        <v>224</v>
      </c>
      <c r="G36" s="59" t="s">
        <v>251</v>
      </c>
      <c r="H36" s="71" t="s">
        <v>230</v>
      </c>
      <c r="I36" s="59" t="s">
        <v>221</v>
      </c>
    </row>
    <row r="37" spans="1:9" ht="37.5" customHeight="1">
      <c r="A37" s="25" t="s">
        <v>58</v>
      </c>
      <c r="B37" s="25" t="s">
        <v>11</v>
      </c>
      <c r="C37" s="25" t="s">
        <v>90</v>
      </c>
      <c r="D37" s="25"/>
      <c r="E37" s="72" t="s">
        <v>215</v>
      </c>
      <c r="F37" s="59" t="s">
        <v>224</v>
      </c>
      <c r="G37" s="59" t="s">
        <v>251</v>
      </c>
      <c r="H37" s="72" t="s">
        <v>215</v>
      </c>
      <c r="I37" s="59" t="s">
        <v>221</v>
      </c>
    </row>
    <row r="38" spans="1:9" ht="36.75" customHeight="1">
      <c r="A38" s="25" t="s">
        <v>58</v>
      </c>
      <c r="B38" s="25" t="s">
        <v>11</v>
      </c>
      <c r="C38" s="25" t="s">
        <v>91</v>
      </c>
      <c r="D38" s="25"/>
      <c r="E38" s="60" t="s">
        <v>216</v>
      </c>
      <c r="F38" s="59" t="s">
        <v>224</v>
      </c>
      <c r="G38" s="59" t="s">
        <v>251</v>
      </c>
      <c r="H38" s="60" t="s">
        <v>217</v>
      </c>
      <c r="I38" s="59" t="s">
        <v>221</v>
      </c>
    </row>
    <row r="39" spans="1:9" ht="84.75" customHeight="1">
      <c r="A39" s="25" t="s">
        <v>58</v>
      </c>
      <c r="B39" s="25" t="s">
        <v>11</v>
      </c>
      <c r="C39" s="25" t="s">
        <v>92</v>
      </c>
      <c r="D39" s="25"/>
      <c r="E39" s="71" t="s">
        <v>233</v>
      </c>
      <c r="F39" s="59" t="s">
        <v>224</v>
      </c>
      <c r="G39" s="59" t="s">
        <v>251</v>
      </c>
      <c r="H39" s="71" t="s">
        <v>233</v>
      </c>
      <c r="I39" s="59"/>
    </row>
    <row r="40" spans="1:9" ht="39" customHeight="1">
      <c r="A40" s="25" t="s">
        <v>58</v>
      </c>
      <c r="B40" s="25" t="s">
        <v>11</v>
      </c>
      <c r="C40" s="25" t="s">
        <v>97</v>
      </c>
      <c r="D40" s="25"/>
      <c r="E40" s="99" t="s">
        <v>247</v>
      </c>
      <c r="F40" s="59" t="s">
        <v>224</v>
      </c>
      <c r="G40" s="59" t="s">
        <v>251</v>
      </c>
      <c r="H40" s="99" t="s">
        <v>248</v>
      </c>
      <c r="I40" s="59"/>
    </row>
    <row r="41" spans="1:9" ht="33.75" customHeight="1">
      <c r="A41" s="31" t="s">
        <v>58</v>
      </c>
      <c r="B41" s="31" t="s">
        <v>9</v>
      </c>
      <c r="C41" s="31"/>
      <c r="D41" s="31"/>
      <c r="E41" s="32" t="s">
        <v>134</v>
      </c>
      <c r="F41" s="33"/>
      <c r="G41" s="59"/>
      <c r="H41" s="21"/>
      <c r="I41" s="33"/>
    </row>
    <row r="42" spans="1:9" ht="45" customHeight="1">
      <c r="A42" s="25" t="s">
        <v>58</v>
      </c>
      <c r="B42" s="25" t="s">
        <v>9</v>
      </c>
      <c r="C42" s="25" t="s">
        <v>25</v>
      </c>
      <c r="D42" s="25"/>
      <c r="E42" s="26" t="s">
        <v>93</v>
      </c>
      <c r="F42" s="34" t="s">
        <v>135</v>
      </c>
      <c r="G42" s="59" t="s">
        <v>251</v>
      </c>
      <c r="H42" s="26" t="s">
        <v>121</v>
      </c>
      <c r="I42" s="34" t="s">
        <v>143</v>
      </c>
    </row>
    <row r="43" spans="1:9" s="23" customFormat="1" ht="59.25" customHeight="1">
      <c r="A43" s="25" t="s">
        <v>58</v>
      </c>
      <c r="B43" s="25" t="s">
        <v>9</v>
      </c>
      <c r="C43" s="25" t="s">
        <v>26</v>
      </c>
      <c r="D43" s="25"/>
      <c r="E43" s="26" t="s">
        <v>175</v>
      </c>
      <c r="F43" s="34" t="s">
        <v>243</v>
      </c>
      <c r="G43" s="59" t="s">
        <v>251</v>
      </c>
      <c r="H43" s="26" t="s">
        <v>106</v>
      </c>
      <c r="I43" s="34" t="s">
        <v>143</v>
      </c>
    </row>
    <row r="44" spans="1:9" ht="51" customHeight="1">
      <c r="A44" s="25" t="s">
        <v>58</v>
      </c>
      <c r="B44" s="25" t="s">
        <v>9</v>
      </c>
      <c r="C44" s="25" t="s">
        <v>27</v>
      </c>
      <c r="D44" s="25"/>
      <c r="E44" s="26" t="s">
        <v>137</v>
      </c>
      <c r="F44" s="34" t="s">
        <v>244</v>
      </c>
      <c r="G44" s="59" t="s">
        <v>251</v>
      </c>
      <c r="H44" s="26" t="s">
        <v>136</v>
      </c>
      <c r="I44" s="34" t="s">
        <v>143</v>
      </c>
    </row>
    <row r="45" spans="1:9" ht="59.25" customHeight="1">
      <c r="A45" s="25" t="s">
        <v>58</v>
      </c>
      <c r="B45" s="25" t="s">
        <v>9</v>
      </c>
      <c r="C45" s="25" t="s">
        <v>28</v>
      </c>
      <c r="D45" s="25"/>
      <c r="E45" s="26" t="s">
        <v>138</v>
      </c>
      <c r="F45" s="34" t="s">
        <v>245</v>
      </c>
      <c r="G45" s="59" t="s">
        <v>251</v>
      </c>
      <c r="H45" s="26" t="s">
        <v>122</v>
      </c>
      <c r="I45" s="34" t="s">
        <v>143</v>
      </c>
    </row>
    <row r="46" spans="1:9" ht="48" customHeight="1">
      <c r="A46" s="25" t="s">
        <v>58</v>
      </c>
      <c r="B46" s="25" t="s">
        <v>9</v>
      </c>
      <c r="C46" s="25" t="s">
        <v>58</v>
      </c>
      <c r="D46" s="25"/>
      <c r="E46" s="26" t="s">
        <v>123</v>
      </c>
      <c r="F46" s="34" t="s">
        <v>135</v>
      </c>
      <c r="G46" s="59" t="s">
        <v>251</v>
      </c>
      <c r="H46" s="26" t="s">
        <v>139</v>
      </c>
      <c r="I46" s="34" t="s">
        <v>143</v>
      </c>
    </row>
    <row r="47" spans="1:9" ht="40.5" customHeight="1">
      <c r="A47" s="25" t="s">
        <v>58</v>
      </c>
      <c r="B47" s="25" t="s">
        <v>9</v>
      </c>
      <c r="C47" s="25" t="s">
        <v>74</v>
      </c>
      <c r="D47" s="25"/>
      <c r="E47" s="26" t="s">
        <v>94</v>
      </c>
      <c r="F47" s="34" t="s">
        <v>135</v>
      </c>
      <c r="G47" s="59" t="s">
        <v>251</v>
      </c>
      <c r="H47" s="26" t="s">
        <v>124</v>
      </c>
      <c r="I47" s="34" t="s">
        <v>143</v>
      </c>
    </row>
    <row r="48" spans="1:9" ht="49.5" customHeight="1">
      <c r="A48" s="25" t="s">
        <v>58</v>
      </c>
      <c r="B48" s="25" t="s">
        <v>9</v>
      </c>
      <c r="C48" s="25" t="s">
        <v>80</v>
      </c>
      <c r="D48" s="25"/>
      <c r="E48" s="26" t="s">
        <v>140</v>
      </c>
      <c r="F48" s="34" t="s">
        <v>135</v>
      </c>
      <c r="G48" s="59" t="s">
        <v>251</v>
      </c>
      <c r="H48" s="26" t="s">
        <v>141</v>
      </c>
      <c r="I48" s="34" t="s">
        <v>143</v>
      </c>
    </row>
    <row r="49" spans="1:9" ht="50.25" customHeight="1">
      <c r="A49" s="25" t="s">
        <v>58</v>
      </c>
      <c r="B49" s="25" t="s">
        <v>9</v>
      </c>
      <c r="C49" s="25" t="s">
        <v>82</v>
      </c>
      <c r="D49" s="25"/>
      <c r="E49" s="26" t="s">
        <v>142</v>
      </c>
      <c r="F49" s="34" t="s">
        <v>135</v>
      </c>
      <c r="G49" s="59" t="s">
        <v>251</v>
      </c>
      <c r="H49" s="26" t="s">
        <v>252</v>
      </c>
      <c r="I49" s="34" t="s">
        <v>143</v>
      </c>
    </row>
    <row r="50" spans="1:9" ht="37.5" customHeight="1">
      <c r="A50" s="25" t="s">
        <v>58</v>
      </c>
      <c r="B50" s="25" t="s">
        <v>9</v>
      </c>
      <c r="C50" s="25" t="s">
        <v>83</v>
      </c>
      <c r="D50" s="25"/>
      <c r="E50" s="26" t="s">
        <v>144</v>
      </c>
      <c r="F50" s="34" t="s">
        <v>135</v>
      </c>
      <c r="G50" s="59" t="s">
        <v>251</v>
      </c>
      <c r="H50" s="26" t="s">
        <v>125</v>
      </c>
      <c r="I50" s="34" t="s">
        <v>143</v>
      </c>
    </row>
    <row r="51" spans="1:9" ht="49.5" customHeight="1">
      <c r="A51" s="25" t="s">
        <v>58</v>
      </c>
      <c r="B51" s="25" t="s">
        <v>9</v>
      </c>
      <c r="C51" s="25" t="s">
        <v>85</v>
      </c>
      <c r="D51" s="25"/>
      <c r="E51" s="26" t="s">
        <v>95</v>
      </c>
      <c r="F51" s="34" t="s">
        <v>135</v>
      </c>
      <c r="G51" s="59" t="s">
        <v>251</v>
      </c>
      <c r="H51" s="26" t="s">
        <v>145</v>
      </c>
      <c r="I51" s="34" t="s">
        <v>143</v>
      </c>
    </row>
    <row r="52" spans="1:9" ht="60" customHeight="1">
      <c r="A52" s="25" t="s">
        <v>58</v>
      </c>
      <c r="B52" s="25" t="s">
        <v>9</v>
      </c>
      <c r="C52" s="25" t="s">
        <v>87</v>
      </c>
      <c r="D52" s="25"/>
      <c r="E52" s="26" t="s">
        <v>96</v>
      </c>
      <c r="F52" s="34" t="s">
        <v>135</v>
      </c>
      <c r="G52" s="59" t="s">
        <v>251</v>
      </c>
      <c r="H52" s="26" t="s">
        <v>126</v>
      </c>
      <c r="I52" s="34" t="s">
        <v>143</v>
      </c>
    </row>
    <row r="53" spans="1:9" ht="47.25" customHeight="1">
      <c r="A53" s="25" t="s">
        <v>58</v>
      </c>
      <c r="B53" s="25" t="s">
        <v>9</v>
      </c>
      <c r="C53" s="25" t="s">
        <v>90</v>
      </c>
      <c r="D53" s="25"/>
      <c r="E53" s="26" t="s">
        <v>146</v>
      </c>
      <c r="F53" s="34" t="s">
        <v>135</v>
      </c>
      <c r="G53" s="59" t="s">
        <v>251</v>
      </c>
      <c r="H53" s="26" t="s">
        <v>127</v>
      </c>
      <c r="I53" s="34" t="s">
        <v>143</v>
      </c>
    </row>
    <row r="54" spans="1:9" ht="59.25" customHeight="1">
      <c r="A54" s="25" t="s">
        <v>58</v>
      </c>
      <c r="B54" s="25" t="s">
        <v>9</v>
      </c>
      <c r="C54" s="25" t="s">
        <v>91</v>
      </c>
      <c r="D54" s="25"/>
      <c r="E54" s="26" t="s">
        <v>147</v>
      </c>
      <c r="F54" s="34" t="s">
        <v>135</v>
      </c>
      <c r="G54" s="59" t="s">
        <v>251</v>
      </c>
      <c r="H54" s="26" t="s">
        <v>148</v>
      </c>
      <c r="I54" s="34" t="s">
        <v>143</v>
      </c>
    </row>
    <row r="55" spans="1:9" ht="72.75" customHeight="1">
      <c r="A55" s="25" t="s">
        <v>58</v>
      </c>
      <c r="B55" s="25" t="s">
        <v>9</v>
      </c>
      <c r="C55" s="25" t="s">
        <v>92</v>
      </c>
      <c r="D55" s="27"/>
      <c r="E55" s="26" t="s">
        <v>99</v>
      </c>
      <c r="F55" s="34" t="s">
        <v>246</v>
      </c>
      <c r="G55" s="59" t="s">
        <v>251</v>
      </c>
      <c r="H55" s="26" t="s">
        <v>149</v>
      </c>
      <c r="I55" s="34" t="s">
        <v>174</v>
      </c>
    </row>
    <row r="56" spans="1:9" ht="36" customHeight="1">
      <c r="A56" s="25" t="s">
        <v>58</v>
      </c>
      <c r="B56" s="25" t="s">
        <v>9</v>
      </c>
      <c r="C56" s="25" t="s">
        <v>97</v>
      </c>
      <c r="D56" s="27"/>
      <c r="E56" s="26" t="s">
        <v>150</v>
      </c>
      <c r="F56" s="34" t="s">
        <v>135</v>
      </c>
      <c r="G56" s="59" t="s">
        <v>251</v>
      </c>
      <c r="H56" s="26" t="s">
        <v>128</v>
      </c>
      <c r="I56" s="34" t="s">
        <v>174</v>
      </c>
    </row>
    <row r="57" spans="1:9" ht="49.5" customHeight="1">
      <c r="A57" s="25" t="s">
        <v>58</v>
      </c>
      <c r="B57" s="25" t="s">
        <v>9</v>
      </c>
      <c r="C57" s="25" t="s">
        <v>98</v>
      </c>
      <c r="D57" s="27"/>
      <c r="E57" s="26" t="s">
        <v>151</v>
      </c>
      <c r="F57" s="34" t="s">
        <v>135</v>
      </c>
      <c r="G57" s="59" t="s">
        <v>251</v>
      </c>
      <c r="H57" s="26" t="s">
        <v>107</v>
      </c>
      <c r="I57" s="34" t="s">
        <v>174</v>
      </c>
    </row>
    <row r="58" spans="1:9" ht="24.75" customHeight="1">
      <c r="A58" s="25" t="s">
        <v>58</v>
      </c>
      <c r="B58" s="25" t="s">
        <v>9</v>
      </c>
      <c r="C58" s="25" t="s">
        <v>152</v>
      </c>
      <c r="D58" s="28"/>
      <c r="E58" s="26" t="s">
        <v>100</v>
      </c>
      <c r="F58" s="34" t="s">
        <v>135</v>
      </c>
      <c r="G58" s="59" t="s">
        <v>251</v>
      </c>
      <c r="H58" s="26" t="s">
        <v>108</v>
      </c>
      <c r="I58" s="34" t="s">
        <v>174</v>
      </c>
    </row>
    <row r="59" spans="1:9" ht="46.5" customHeight="1">
      <c r="A59" s="25" t="s">
        <v>58</v>
      </c>
      <c r="B59" s="25" t="s">
        <v>9</v>
      </c>
      <c r="C59" s="25" t="s">
        <v>153</v>
      </c>
      <c r="D59" s="28"/>
      <c r="E59" s="26" t="s">
        <v>129</v>
      </c>
      <c r="F59" s="34" t="s">
        <v>135</v>
      </c>
      <c r="G59" s="59" t="s">
        <v>251</v>
      </c>
      <c r="H59" s="26" t="s">
        <v>253</v>
      </c>
      <c r="I59" s="34" t="s">
        <v>174</v>
      </c>
    </row>
    <row r="60" spans="1:9" ht="45.75" customHeight="1">
      <c r="A60" s="25" t="s">
        <v>58</v>
      </c>
      <c r="B60" s="25" t="s">
        <v>9</v>
      </c>
      <c r="C60" s="25" t="s">
        <v>154</v>
      </c>
      <c r="D60" s="28"/>
      <c r="E60" s="26" t="s">
        <v>156</v>
      </c>
      <c r="F60" s="34" t="s">
        <v>135</v>
      </c>
      <c r="G60" s="59" t="s">
        <v>251</v>
      </c>
      <c r="H60" s="26" t="s">
        <v>157</v>
      </c>
      <c r="I60" s="34" t="s">
        <v>174</v>
      </c>
    </row>
    <row r="61" spans="1:9" ht="46.5" customHeight="1">
      <c r="A61" s="25" t="s">
        <v>58</v>
      </c>
      <c r="B61" s="25" t="s">
        <v>9</v>
      </c>
      <c r="C61" s="25" t="s">
        <v>155</v>
      </c>
      <c r="D61" s="28"/>
      <c r="E61" s="26" t="s">
        <v>158</v>
      </c>
      <c r="F61" s="34" t="s">
        <v>135</v>
      </c>
      <c r="G61" s="59" t="s">
        <v>251</v>
      </c>
      <c r="H61" s="26" t="s">
        <v>159</v>
      </c>
      <c r="I61" s="34" t="s">
        <v>174</v>
      </c>
    </row>
    <row r="62" ht="36" customHeight="1">
      <c r="G62" s="102"/>
    </row>
    <row r="63" ht="70.5" customHeight="1"/>
    <row r="64" spans="8:10" ht="15">
      <c r="H64" s="16"/>
      <c r="I64" s="17"/>
      <c r="J64" s="16"/>
    </row>
    <row r="65" spans="8:10" ht="15">
      <c r="H65" s="16"/>
      <c r="I65" s="17"/>
      <c r="J65" s="16"/>
    </row>
    <row r="66" spans="8:10" ht="15">
      <c r="H66" s="16"/>
      <c r="I66" s="17"/>
      <c r="J66" s="16"/>
    </row>
    <row r="67" spans="8:10" ht="15">
      <c r="H67" s="16"/>
      <c r="I67" s="17"/>
      <c r="J67" s="16"/>
    </row>
  </sheetData>
  <sheetProtection/>
  <mergeCells count="7">
    <mergeCell ref="A7:I7"/>
    <mergeCell ref="A9:D9"/>
    <mergeCell ref="E9:E10"/>
    <mergeCell ref="F9:F10"/>
    <mergeCell ref="G9:G10"/>
    <mergeCell ref="I9:I10"/>
    <mergeCell ref="H9:H10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8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7.00390625" style="0" customWidth="1"/>
    <col min="2" max="2" width="7.421875" style="0" customWidth="1"/>
    <col min="3" max="3" width="9.57421875" style="0" customWidth="1"/>
    <col min="4" max="4" width="17.57421875" style="0" customWidth="1"/>
    <col min="5" max="5" width="31.00390625" style="0" customWidth="1"/>
    <col min="6" max="7" width="7.421875" style="0" customWidth="1"/>
    <col min="8" max="8" width="7.7109375" style="0" customWidth="1"/>
    <col min="9" max="9" width="9.28125" style="0" customWidth="1"/>
    <col min="10" max="10" width="8.00390625" style="0" customWidth="1"/>
    <col min="11" max="11" width="7.8515625" style="0" customWidth="1"/>
    <col min="12" max="14" width="7.57421875" style="0" customWidth="1"/>
    <col min="15" max="15" width="7.7109375" style="0" customWidth="1"/>
  </cols>
  <sheetData>
    <row r="1" spans="1:11" s="2" customFormat="1" ht="48.75" customHeight="1">
      <c r="A1" s="10"/>
      <c r="B1" s="10"/>
      <c r="C1" s="10"/>
      <c r="D1" s="10"/>
      <c r="E1" s="10"/>
      <c r="F1" s="10"/>
      <c r="G1" s="10"/>
      <c r="H1" s="10"/>
      <c r="I1" s="5" t="s">
        <v>32</v>
      </c>
      <c r="K1" s="10"/>
    </row>
    <row r="2" spans="1:11" s="2" customFormat="1" ht="13.5" customHeight="1">
      <c r="A2" s="10"/>
      <c r="B2" s="10"/>
      <c r="C2" s="10"/>
      <c r="D2" s="10"/>
      <c r="E2" s="10"/>
      <c r="F2" s="10"/>
      <c r="G2" s="10"/>
      <c r="H2" s="10"/>
      <c r="I2" s="5" t="s">
        <v>35</v>
      </c>
      <c r="K2" s="10"/>
    </row>
    <row r="3" spans="1:11" s="2" customFormat="1" ht="13.5" customHeight="1" hidden="1">
      <c r="A3" s="10"/>
      <c r="B3" s="10"/>
      <c r="C3" s="10"/>
      <c r="D3" s="10"/>
      <c r="E3" s="10"/>
      <c r="F3" s="10"/>
      <c r="G3" s="10"/>
      <c r="H3" s="10"/>
      <c r="I3" s="5"/>
      <c r="K3" s="10"/>
    </row>
    <row r="4" spans="1:11" s="2" customFormat="1" ht="13.5" customHeight="1">
      <c r="A4" s="10"/>
      <c r="B4" s="10"/>
      <c r="C4" s="10"/>
      <c r="D4" s="10"/>
      <c r="E4" s="10"/>
      <c r="F4" s="10"/>
      <c r="G4" s="10"/>
      <c r="H4" s="10"/>
      <c r="I4" s="5" t="s">
        <v>113</v>
      </c>
      <c r="K4" s="10"/>
    </row>
    <row r="5" spans="1:11" s="2" customFormat="1" ht="13.5" customHeight="1">
      <c r="A5" s="10"/>
      <c r="B5" s="10"/>
      <c r="C5" s="10"/>
      <c r="D5" s="10"/>
      <c r="E5" s="10"/>
      <c r="F5" s="10"/>
      <c r="G5" s="10"/>
      <c r="H5" s="10"/>
      <c r="I5" s="5" t="s">
        <v>114</v>
      </c>
      <c r="K5" s="10"/>
    </row>
    <row r="6" spans="1:11" s="2" customFormat="1" ht="13.5" customHeight="1">
      <c r="A6" s="10"/>
      <c r="B6" s="10"/>
      <c r="C6" s="10"/>
      <c r="D6" s="10"/>
      <c r="E6" s="10"/>
      <c r="F6" s="10"/>
      <c r="G6" s="10"/>
      <c r="H6" s="10"/>
      <c r="I6" s="5" t="s">
        <v>250</v>
      </c>
      <c r="K6" s="10"/>
    </row>
    <row r="7" spans="1:11" s="2" customFormat="1" ht="13.5" customHeight="1">
      <c r="A7" s="114" t="s">
        <v>54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2" customFormat="1" ht="13.5" customHeight="1">
      <c r="A8" s="10"/>
      <c r="B8" s="10"/>
      <c r="C8" s="10"/>
      <c r="D8" s="10"/>
      <c r="E8" s="9"/>
      <c r="F8" s="9"/>
      <c r="G8" s="9"/>
      <c r="H8" s="9"/>
      <c r="I8" s="9"/>
      <c r="J8" s="9"/>
      <c r="K8" s="9"/>
    </row>
    <row r="9" ht="3" customHeight="1"/>
    <row r="10" ht="15" hidden="1">
      <c r="A10" s="2"/>
    </row>
    <row r="11" spans="1:15" ht="39.75" customHeight="1">
      <c r="A11" s="115" t="s">
        <v>21</v>
      </c>
      <c r="B11" s="116"/>
      <c r="C11" s="117" t="s">
        <v>13</v>
      </c>
      <c r="D11" s="119" t="s">
        <v>234</v>
      </c>
      <c r="E11" s="119" t="s">
        <v>235</v>
      </c>
      <c r="F11" s="119" t="s">
        <v>236</v>
      </c>
      <c r="G11" s="117" t="s">
        <v>52</v>
      </c>
      <c r="H11" s="117" t="s">
        <v>53</v>
      </c>
      <c r="I11" s="117" t="s">
        <v>131</v>
      </c>
      <c r="J11" s="117" t="s">
        <v>166</v>
      </c>
      <c r="K11" s="117" t="s">
        <v>165</v>
      </c>
      <c r="L11" s="117" t="s">
        <v>164</v>
      </c>
      <c r="M11" s="117" t="s">
        <v>163</v>
      </c>
      <c r="N11" s="100"/>
      <c r="O11" s="117" t="s">
        <v>249</v>
      </c>
    </row>
    <row r="12" spans="1:15" ht="21.75" customHeight="1">
      <c r="A12" s="96" t="s">
        <v>39</v>
      </c>
      <c r="B12" s="96" t="s">
        <v>22</v>
      </c>
      <c r="C12" s="118"/>
      <c r="D12" s="120"/>
      <c r="E12" s="121"/>
      <c r="F12" s="122"/>
      <c r="G12" s="118"/>
      <c r="H12" s="118"/>
      <c r="I12" s="118"/>
      <c r="J12" s="118"/>
      <c r="K12" s="118"/>
      <c r="L12" s="118"/>
      <c r="M12" s="118"/>
      <c r="N12" s="101" t="s">
        <v>240</v>
      </c>
      <c r="O12" s="118"/>
    </row>
    <row r="13" spans="1:15" ht="50.25" customHeight="1">
      <c r="A13" s="96">
        <v>5</v>
      </c>
      <c r="B13" s="96">
        <v>1</v>
      </c>
      <c r="C13" s="96"/>
      <c r="D13" s="95" t="s">
        <v>239</v>
      </c>
      <c r="E13" s="97" t="s">
        <v>237</v>
      </c>
      <c r="F13" s="96" t="s">
        <v>238</v>
      </c>
      <c r="G13" s="98">
        <v>0</v>
      </c>
      <c r="H13" s="98">
        <v>29.5</v>
      </c>
      <c r="I13" s="98">
        <v>2656.1</v>
      </c>
      <c r="J13" s="98">
        <v>1874.5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</sheetData>
  <sheetProtection/>
  <mergeCells count="14">
    <mergeCell ref="K11:K12"/>
    <mergeCell ref="L11:L12"/>
    <mergeCell ref="O11:O12"/>
    <mergeCell ref="M11:M12"/>
    <mergeCell ref="A7:K7"/>
    <mergeCell ref="A11:B11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5905511811023623" right="0.5905511811023623" top="0.7874015748031497" bottom="0.7874015748031497" header="0.31496062992125984" footer="0.31496062992125984"/>
  <pageSetup fitToHeight="0" fitToWidth="1" horizontalDpi="180" verticalDpi="180" orientation="landscape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E1">
      <selection activeCell="V23" sqref="V23"/>
    </sheetView>
  </sheetViews>
  <sheetFormatPr defaultColWidth="9.140625" defaultRowHeight="15"/>
  <cols>
    <col min="1" max="4" width="3.28125" style="0" customWidth="1"/>
    <col min="5" max="5" width="27.28125" style="0" customWidth="1"/>
    <col min="6" max="6" width="25.140625" style="0" customWidth="1"/>
    <col min="7" max="7" width="5.421875" style="0" customWidth="1"/>
    <col min="8" max="8" width="4.00390625" style="0" customWidth="1"/>
    <col min="9" max="9" width="6.57421875" style="0" customWidth="1"/>
    <col min="10" max="10" width="8.57421875" style="0" customWidth="1"/>
    <col min="11" max="11" width="6.57421875" style="0" customWidth="1"/>
    <col min="12" max="19" width="9.7109375" style="0" customWidth="1"/>
  </cols>
  <sheetData>
    <row r="1" spans="1:19" ht="4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" t="s">
        <v>31</v>
      </c>
      <c r="N1" s="5"/>
      <c r="O1" s="10"/>
      <c r="P1" s="10"/>
      <c r="Q1" s="10"/>
      <c r="R1" s="10"/>
      <c r="S1" s="10"/>
    </row>
    <row r="2" spans="1:19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" t="s">
        <v>35</v>
      </c>
      <c r="N2" s="5"/>
      <c r="O2" s="10"/>
      <c r="P2" s="10"/>
      <c r="Q2" s="10"/>
      <c r="R2" s="10"/>
      <c r="S2" s="10"/>
    </row>
    <row r="3" spans="1:19" ht="13.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5"/>
      <c r="N3" s="5"/>
      <c r="O3" s="10"/>
      <c r="P3" s="10"/>
      <c r="Q3" s="10"/>
      <c r="R3" s="10"/>
      <c r="S3" s="10"/>
    </row>
    <row r="4" spans="1:19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5" t="s">
        <v>113</v>
      </c>
      <c r="N4" s="5"/>
      <c r="O4" s="10"/>
      <c r="P4" s="10"/>
      <c r="Q4" s="10"/>
      <c r="R4" s="10"/>
      <c r="S4" s="10"/>
    </row>
    <row r="5" spans="1:19" ht="13.5" customHeight="1">
      <c r="A5" s="10"/>
      <c r="B5" s="10"/>
      <c r="C5" s="10"/>
      <c r="D5" s="9"/>
      <c r="E5" s="9"/>
      <c r="F5" s="9"/>
      <c r="G5" s="9"/>
      <c r="H5" s="9"/>
      <c r="I5" s="9"/>
      <c r="J5" s="9"/>
      <c r="K5" s="9"/>
      <c r="L5" s="10"/>
      <c r="M5" s="5" t="s">
        <v>114</v>
      </c>
      <c r="N5" s="6"/>
      <c r="O5" s="9"/>
      <c r="P5" s="9"/>
      <c r="Q5" s="9"/>
      <c r="R5" s="9"/>
      <c r="S5" s="11"/>
    </row>
    <row r="6" spans="1:19" ht="13.5" customHeight="1">
      <c r="A6" s="10"/>
      <c r="B6" s="10"/>
      <c r="C6" s="10"/>
      <c r="D6" s="9"/>
      <c r="E6" s="9"/>
      <c r="F6" s="9"/>
      <c r="G6" s="9"/>
      <c r="H6" s="9"/>
      <c r="I6" s="9"/>
      <c r="J6" s="9"/>
      <c r="K6" s="9"/>
      <c r="L6" s="10"/>
      <c r="M6" s="5" t="s">
        <v>250</v>
      </c>
      <c r="N6" s="6"/>
      <c r="O6" s="9"/>
      <c r="P6" s="9"/>
      <c r="Q6" s="9"/>
      <c r="R6" s="9"/>
      <c r="S6" s="11"/>
    </row>
    <row r="7" spans="1:19" ht="13.5" customHeight="1">
      <c r="A7" s="10"/>
      <c r="B7" s="10"/>
      <c r="C7" s="10"/>
      <c r="D7" s="123" t="s">
        <v>40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3.5" customHeight="1">
      <c r="A8" s="10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46.5" customHeight="1">
      <c r="A9" s="110" t="s">
        <v>21</v>
      </c>
      <c r="B9" s="110"/>
      <c r="C9" s="110"/>
      <c r="D9" s="110"/>
      <c r="E9" s="110" t="s">
        <v>38</v>
      </c>
      <c r="F9" s="110" t="s">
        <v>41</v>
      </c>
      <c r="G9" s="110" t="s">
        <v>12</v>
      </c>
      <c r="H9" s="110"/>
      <c r="I9" s="110"/>
      <c r="J9" s="110"/>
      <c r="K9" s="110"/>
      <c r="L9" s="110" t="s">
        <v>42</v>
      </c>
      <c r="M9" s="110"/>
      <c r="N9" s="110"/>
      <c r="O9" s="110"/>
      <c r="P9" s="110"/>
      <c r="Q9" s="110"/>
      <c r="R9" s="110"/>
      <c r="S9" s="110"/>
    </row>
    <row r="10" spans="1:19" ht="21" customHeight="1">
      <c r="A10" s="18" t="s">
        <v>39</v>
      </c>
      <c r="B10" s="18" t="s">
        <v>22</v>
      </c>
      <c r="C10" s="18" t="s">
        <v>23</v>
      </c>
      <c r="D10" s="18" t="s">
        <v>24</v>
      </c>
      <c r="E10" s="113" t="s">
        <v>10</v>
      </c>
      <c r="F10" s="110"/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53</v>
      </c>
      <c r="M10" s="18" t="s">
        <v>131</v>
      </c>
      <c r="N10" s="18" t="s">
        <v>166</v>
      </c>
      <c r="O10" s="18" t="s">
        <v>165</v>
      </c>
      <c r="P10" s="18" t="s">
        <v>164</v>
      </c>
      <c r="Q10" s="18" t="s">
        <v>163</v>
      </c>
      <c r="R10" s="18" t="s">
        <v>240</v>
      </c>
      <c r="S10" s="18" t="s">
        <v>249</v>
      </c>
    </row>
    <row r="11" spans="1:19" ht="14.25" customHeight="1">
      <c r="A11" s="18"/>
      <c r="B11" s="18"/>
      <c r="C11" s="18"/>
      <c r="D11" s="18"/>
      <c r="E11" s="39" t="s">
        <v>120</v>
      </c>
      <c r="F11" s="18"/>
      <c r="G11" s="33">
        <v>473</v>
      </c>
      <c r="H11" s="18"/>
      <c r="I11" s="18"/>
      <c r="J11" s="18"/>
      <c r="K11" s="18"/>
      <c r="L11" s="18"/>
      <c r="M11" s="40"/>
      <c r="N11" s="40"/>
      <c r="O11" s="40"/>
      <c r="P11" s="40"/>
      <c r="Q11" s="40"/>
      <c r="R11" s="40"/>
      <c r="S11" s="40"/>
    </row>
    <row r="12" spans="1:19" ht="12.75" customHeight="1">
      <c r="A12" s="125" t="s">
        <v>58</v>
      </c>
      <c r="B12" s="125" t="s">
        <v>44</v>
      </c>
      <c r="C12" s="125"/>
      <c r="D12" s="125"/>
      <c r="E12" s="124" t="s">
        <v>220</v>
      </c>
      <c r="F12" s="32" t="s">
        <v>29</v>
      </c>
      <c r="G12" s="33">
        <v>473</v>
      </c>
      <c r="H12" s="33"/>
      <c r="I12" s="33"/>
      <c r="J12" s="33"/>
      <c r="K12" s="33"/>
      <c r="L12" s="37">
        <f>L13</f>
        <v>3588.2</v>
      </c>
      <c r="M12" s="37">
        <f>M13</f>
        <v>2825.7</v>
      </c>
      <c r="N12" s="37">
        <f>N13</f>
        <v>4558.1</v>
      </c>
      <c r="O12" s="37">
        <f>O13</f>
        <v>4047.4</v>
      </c>
      <c r="P12" s="37">
        <f>P13</f>
        <v>2540.3</v>
      </c>
      <c r="Q12" s="46">
        <v>2931</v>
      </c>
      <c r="R12" s="46">
        <v>2931</v>
      </c>
      <c r="S12" s="46">
        <v>2931</v>
      </c>
    </row>
    <row r="13" spans="1:19" ht="24" customHeight="1">
      <c r="A13" s="125"/>
      <c r="B13" s="125"/>
      <c r="C13" s="125"/>
      <c r="D13" s="125"/>
      <c r="E13" s="124"/>
      <c r="F13" s="36" t="s">
        <v>224</v>
      </c>
      <c r="G13" s="33">
        <v>473</v>
      </c>
      <c r="H13" s="33"/>
      <c r="I13" s="33"/>
      <c r="J13" s="33"/>
      <c r="K13" s="33"/>
      <c r="L13" s="37">
        <f>L15+L22</f>
        <v>3588.2</v>
      </c>
      <c r="M13" s="37">
        <f>M15+M22</f>
        <v>2825.7</v>
      </c>
      <c r="N13" s="37">
        <f>N15+N22</f>
        <v>4558.1</v>
      </c>
      <c r="O13" s="37">
        <f>O15+O22</f>
        <v>4047.4</v>
      </c>
      <c r="P13" s="37">
        <f>P15+P22</f>
        <v>2540.3</v>
      </c>
      <c r="Q13" s="46">
        <v>2931</v>
      </c>
      <c r="R13" s="46">
        <v>2931</v>
      </c>
      <c r="S13" s="46">
        <v>2931</v>
      </c>
    </row>
    <row r="14" spans="1:19" ht="12.75" customHeight="1">
      <c r="A14" s="125" t="s">
        <v>58</v>
      </c>
      <c r="B14" s="125" t="s">
        <v>11</v>
      </c>
      <c r="C14" s="125"/>
      <c r="D14" s="125"/>
      <c r="E14" s="124" t="s">
        <v>109</v>
      </c>
      <c r="F14" s="36" t="s">
        <v>29</v>
      </c>
      <c r="G14" s="33">
        <v>476</v>
      </c>
      <c r="H14" s="33"/>
      <c r="I14" s="33"/>
      <c r="J14" s="33"/>
      <c r="K14" s="33"/>
      <c r="L14" s="73">
        <f>L15</f>
        <v>3588.2</v>
      </c>
      <c r="M14" s="73">
        <f>M15</f>
        <v>2825.7</v>
      </c>
      <c r="N14" s="73">
        <f>N15</f>
        <v>4558.1</v>
      </c>
      <c r="O14" s="73">
        <f>O15</f>
        <v>4047.4</v>
      </c>
      <c r="P14" s="73">
        <f>P15</f>
        <v>2540.3</v>
      </c>
      <c r="Q14" s="46">
        <v>2931</v>
      </c>
      <c r="R14" s="46">
        <v>2931</v>
      </c>
      <c r="S14" s="46">
        <v>2931</v>
      </c>
    </row>
    <row r="15" spans="1:19" ht="21.75" customHeight="1">
      <c r="A15" s="125"/>
      <c r="B15" s="125"/>
      <c r="C15" s="125"/>
      <c r="D15" s="125"/>
      <c r="E15" s="124"/>
      <c r="F15" s="36" t="s">
        <v>224</v>
      </c>
      <c r="G15" s="33">
        <v>476</v>
      </c>
      <c r="H15" s="35"/>
      <c r="I15" s="35"/>
      <c r="J15" s="35"/>
      <c r="K15" s="35"/>
      <c r="L15" s="73">
        <f>L16+L17+L18</f>
        <v>3588.2</v>
      </c>
      <c r="M15" s="73">
        <f>M16+M17+M18</f>
        <v>2825.7</v>
      </c>
      <c r="N15" s="73">
        <f>N16+N17+N18</f>
        <v>4558.1</v>
      </c>
      <c r="O15" s="73">
        <f>O16+O17+O18</f>
        <v>4047.4</v>
      </c>
      <c r="P15" s="73">
        <f>P16+P17+P18</f>
        <v>2540.3</v>
      </c>
      <c r="Q15" s="46">
        <v>2931</v>
      </c>
      <c r="R15" s="46">
        <v>2931</v>
      </c>
      <c r="S15" s="46">
        <v>2931</v>
      </c>
    </row>
    <row r="16" spans="1:19" ht="60" customHeight="1">
      <c r="A16" s="25" t="s">
        <v>58</v>
      </c>
      <c r="B16" s="25" t="s">
        <v>11</v>
      </c>
      <c r="C16" s="25" t="s">
        <v>83</v>
      </c>
      <c r="D16" s="25"/>
      <c r="E16" s="26" t="s">
        <v>219</v>
      </c>
      <c r="F16" s="36" t="s">
        <v>224</v>
      </c>
      <c r="G16" s="33">
        <v>476</v>
      </c>
      <c r="H16" s="25"/>
      <c r="I16" s="25"/>
      <c r="J16" s="35"/>
      <c r="K16" s="35"/>
      <c r="L16" s="38">
        <v>285.7</v>
      </c>
      <c r="M16" s="38">
        <v>169.6</v>
      </c>
      <c r="N16" s="38">
        <v>266</v>
      </c>
      <c r="O16" s="38">
        <v>0</v>
      </c>
      <c r="P16" s="38">
        <v>0</v>
      </c>
      <c r="Q16" s="51">
        <v>0</v>
      </c>
      <c r="R16" s="51">
        <v>0</v>
      </c>
      <c r="S16" s="51">
        <v>0</v>
      </c>
    </row>
    <row r="17" spans="1:19" ht="60" customHeight="1">
      <c r="A17" s="25" t="s">
        <v>58</v>
      </c>
      <c r="B17" s="25" t="s">
        <v>11</v>
      </c>
      <c r="C17" s="25" t="s">
        <v>87</v>
      </c>
      <c r="D17" s="25"/>
      <c r="E17" s="26" t="s">
        <v>218</v>
      </c>
      <c r="F17" s="36" t="s">
        <v>224</v>
      </c>
      <c r="G17" s="33">
        <v>476</v>
      </c>
      <c r="H17" s="25"/>
      <c r="I17" s="25"/>
      <c r="J17" s="25"/>
      <c r="K17" s="35"/>
      <c r="L17" s="38">
        <v>3302.5</v>
      </c>
      <c r="M17" s="38">
        <v>2656.1</v>
      </c>
      <c r="N17" s="38">
        <v>4292.1</v>
      </c>
      <c r="O17" s="38">
        <v>4047.4</v>
      </c>
      <c r="P17" s="38">
        <v>2540.3</v>
      </c>
      <c r="Q17" s="51">
        <v>2540.3</v>
      </c>
      <c r="R17" s="51">
        <v>2540.3</v>
      </c>
      <c r="S17" s="51">
        <v>2540.3</v>
      </c>
    </row>
    <row r="18" spans="1:19" ht="60" customHeight="1">
      <c r="A18" s="25" t="s">
        <v>58</v>
      </c>
      <c r="B18" s="25" t="s">
        <v>11</v>
      </c>
      <c r="C18" s="25" t="s">
        <v>97</v>
      </c>
      <c r="D18" s="25"/>
      <c r="E18" s="26" t="s">
        <v>247</v>
      </c>
      <c r="F18" s="36" t="s">
        <v>224</v>
      </c>
      <c r="G18" s="33">
        <v>476</v>
      </c>
      <c r="H18" s="25"/>
      <c r="I18" s="25"/>
      <c r="J18" s="25"/>
      <c r="K18" s="35"/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1">
        <v>0</v>
      </c>
      <c r="R18" s="51">
        <v>0</v>
      </c>
      <c r="S18" s="51">
        <v>0</v>
      </c>
    </row>
    <row r="19" spans="1:19" ht="25.5" customHeight="1" hidden="1">
      <c r="A19" s="25" t="s">
        <v>58</v>
      </c>
      <c r="B19" s="25" t="s">
        <v>11</v>
      </c>
      <c r="C19" s="25" t="s">
        <v>92</v>
      </c>
      <c r="D19" s="25" t="s">
        <v>25</v>
      </c>
      <c r="E19" s="26" t="s">
        <v>130</v>
      </c>
      <c r="F19" s="36" t="s">
        <v>224</v>
      </c>
      <c r="G19" s="33">
        <v>482</v>
      </c>
      <c r="H19" s="25"/>
      <c r="I19" s="25"/>
      <c r="J19" s="25"/>
      <c r="K19" s="34"/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1">
        <v>0</v>
      </c>
      <c r="R19" s="51">
        <v>0</v>
      </c>
      <c r="S19" s="51">
        <v>0</v>
      </c>
    </row>
    <row r="20" spans="1:19" ht="25.5" customHeight="1" hidden="1">
      <c r="A20" s="25" t="s">
        <v>58</v>
      </c>
      <c r="B20" s="25" t="s">
        <v>11</v>
      </c>
      <c r="C20" s="25" t="s">
        <v>92</v>
      </c>
      <c r="D20" s="25" t="s">
        <v>27</v>
      </c>
      <c r="E20" s="26" t="s">
        <v>119</v>
      </c>
      <c r="F20" s="36" t="s">
        <v>224</v>
      </c>
      <c r="G20" s="33">
        <v>482</v>
      </c>
      <c r="H20" s="25"/>
      <c r="I20" s="25"/>
      <c r="J20" s="25"/>
      <c r="K20" s="35"/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1">
        <v>0</v>
      </c>
      <c r="R20" s="51">
        <v>0</v>
      </c>
      <c r="S20" s="51">
        <v>0</v>
      </c>
    </row>
    <row r="21" spans="1:19" ht="15">
      <c r="A21" s="125" t="s">
        <v>58</v>
      </c>
      <c r="B21" s="125" t="s">
        <v>9</v>
      </c>
      <c r="C21" s="125"/>
      <c r="D21" s="125"/>
      <c r="E21" s="124" t="s">
        <v>110</v>
      </c>
      <c r="F21" s="32" t="s">
        <v>29</v>
      </c>
      <c r="G21" s="33">
        <v>473</v>
      </c>
      <c r="H21" s="33"/>
      <c r="I21" s="33"/>
      <c r="J21" s="33"/>
      <c r="K21" s="33"/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ht="24.75" customHeight="1">
      <c r="A22" s="125"/>
      <c r="B22" s="125"/>
      <c r="C22" s="125"/>
      <c r="D22" s="125"/>
      <c r="E22" s="124"/>
      <c r="F22" s="36" t="s">
        <v>160</v>
      </c>
      <c r="G22" s="33">
        <v>473</v>
      </c>
      <c r="H22" s="33"/>
      <c r="I22" s="33"/>
      <c r="J22" s="33"/>
      <c r="K22" s="33"/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ht="45">
      <c r="A23" s="25" t="s">
        <v>58</v>
      </c>
      <c r="B23" s="25" t="s">
        <v>9</v>
      </c>
      <c r="C23" s="25" t="s">
        <v>25</v>
      </c>
      <c r="D23" s="25"/>
      <c r="E23" s="26" t="s">
        <v>162</v>
      </c>
      <c r="F23" s="26" t="s">
        <v>135</v>
      </c>
      <c r="G23" s="33">
        <v>473</v>
      </c>
      <c r="H23" s="25"/>
      <c r="I23" s="25"/>
      <c r="J23" s="25"/>
      <c r="K23" s="35"/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</sheetData>
  <sheetProtection/>
  <mergeCells count="21">
    <mergeCell ref="B21:B22"/>
    <mergeCell ref="B12:B13"/>
    <mergeCell ref="E12:E13"/>
    <mergeCell ref="D14:D15"/>
    <mergeCell ref="E21:E22"/>
    <mergeCell ref="C14:C15"/>
    <mergeCell ref="D21:D22"/>
    <mergeCell ref="A12:A13"/>
    <mergeCell ref="A21:A22"/>
    <mergeCell ref="D12:D13"/>
    <mergeCell ref="B14:B15"/>
    <mergeCell ref="A14:A15"/>
    <mergeCell ref="C12:C13"/>
    <mergeCell ref="C21:C22"/>
    <mergeCell ref="D7:S7"/>
    <mergeCell ref="E9:E10"/>
    <mergeCell ref="G9:K9"/>
    <mergeCell ref="E14:E15"/>
    <mergeCell ref="A9:D9"/>
    <mergeCell ref="L9:S9"/>
    <mergeCell ref="F9:F1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72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19.7109375" style="0" customWidth="1"/>
    <col min="4" max="4" width="40.140625" style="0" customWidth="1"/>
    <col min="5" max="5" width="10.7109375" style="0" customWidth="1"/>
    <col min="6" max="6" width="12.140625" style="0" customWidth="1"/>
    <col min="7" max="13" width="10.7109375" style="0" customWidth="1"/>
  </cols>
  <sheetData>
    <row r="1" spans="1:13" ht="38.25" customHeight="1">
      <c r="A1" s="2"/>
      <c r="B1" s="2"/>
      <c r="C1" s="2"/>
      <c r="D1" s="2"/>
      <c r="E1" s="2"/>
      <c r="F1" s="2"/>
      <c r="G1" s="2"/>
      <c r="H1" s="2" t="s">
        <v>30</v>
      </c>
      <c r="I1" s="2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 t="s">
        <v>35</v>
      </c>
      <c r="I2" s="2"/>
      <c r="J2" s="2"/>
      <c r="K2" s="2"/>
      <c r="L2" s="2"/>
      <c r="M2" s="2"/>
    </row>
    <row r="3" spans="1:13" ht="13.5" customHeight="1" hidden="1">
      <c r="A3" s="2"/>
      <c r="B3" s="2"/>
      <c r="C3" s="2"/>
      <c r="D3" s="2"/>
      <c r="E3" s="2"/>
      <c r="F3" s="2"/>
      <c r="G3" s="2"/>
      <c r="H3" s="5"/>
      <c r="I3" s="2"/>
      <c r="J3" s="2"/>
      <c r="K3" s="2"/>
      <c r="L3" s="2"/>
      <c r="M3" s="2"/>
    </row>
    <row r="4" spans="1:13" ht="13.5" customHeight="1">
      <c r="A4" s="2"/>
      <c r="B4" s="2"/>
      <c r="C4" s="2"/>
      <c r="D4" s="2"/>
      <c r="E4" s="2"/>
      <c r="F4" s="2"/>
      <c r="G4" s="2"/>
      <c r="H4" s="5" t="s">
        <v>113</v>
      </c>
      <c r="I4" s="2"/>
      <c r="J4" s="2"/>
      <c r="K4" s="2"/>
      <c r="L4" s="2"/>
      <c r="M4" s="2"/>
    </row>
    <row r="5" spans="1:13" ht="13.5" customHeight="1">
      <c r="A5" s="2"/>
      <c r="B5" s="2"/>
      <c r="C5" s="2"/>
      <c r="D5" s="2"/>
      <c r="E5" s="2"/>
      <c r="F5" s="2"/>
      <c r="G5" s="2"/>
      <c r="H5" s="5" t="s">
        <v>114</v>
      </c>
      <c r="I5" s="2"/>
      <c r="J5" s="2"/>
      <c r="K5" s="2"/>
      <c r="L5" s="2"/>
      <c r="M5" s="2"/>
    </row>
    <row r="6" spans="1:13" ht="13.5" customHeight="1">
      <c r="A6" s="2"/>
      <c r="B6" s="2"/>
      <c r="C6" s="2"/>
      <c r="D6" s="2"/>
      <c r="E6" s="2"/>
      <c r="F6" s="2"/>
      <c r="G6" s="2"/>
      <c r="H6" s="5" t="s">
        <v>250</v>
      </c>
      <c r="I6" s="2"/>
      <c r="J6" s="2"/>
      <c r="K6" s="2"/>
      <c r="L6" s="2"/>
      <c r="M6" s="2"/>
    </row>
    <row r="7" spans="1:13" ht="17.25" customHeight="1">
      <c r="A7" s="131" t="s">
        <v>49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0.25" customHeight="1">
      <c r="A9" s="133" t="s">
        <v>21</v>
      </c>
      <c r="B9" s="134"/>
      <c r="C9" s="128" t="s">
        <v>43</v>
      </c>
      <c r="D9" s="128" t="s">
        <v>18</v>
      </c>
      <c r="E9" s="128" t="s">
        <v>20</v>
      </c>
      <c r="F9" s="135"/>
      <c r="G9" s="135"/>
      <c r="H9" s="135"/>
      <c r="I9" s="135"/>
      <c r="J9" s="135"/>
      <c r="K9" s="135"/>
      <c r="L9" s="135"/>
      <c r="M9" s="135"/>
    </row>
    <row r="10" spans="1:13" ht="24" customHeight="1">
      <c r="A10" s="133"/>
      <c r="B10" s="134"/>
      <c r="C10" s="129" t="s">
        <v>10</v>
      </c>
      <c r="D10" s="129"/>
      <c r="E10" s="128" t="s">
        <v>34</v>
      </c>
      <c r="F10" s="128" t="s">
        <v>53</v>
      </c>
      <c r="G10" s="128" t="s">
        <v>131</v>
      </c>
      <c r="H10" s="128" t="s">
        <v>166</v>
      </c>
      <c r="I10" s="128" t="s">
        <v>165</v>
      </c>
      <c r="J10" s="128" t="s">
        <v>164</v>
      </c>
      <c r="K10" s="128" t="s">
        <v>163</v>
      </c>
      <c r="L10" s="128" t="s">
        <v>240</v>
      </c>
      <c r="M10" s="128" t="s">
        <v>249</v>
      </c>
    </row>
    <row r="11" spans="1:13" ht="16.5" customHeight="1">
      <c r="A11" s="41" t="s">
        <v>39</v>
      </c>
      <c r="B11" s="41" t="s">
        <v>22</v>
      </c>
      <c r="C11" s="129"/>
      <c r="D11" s="129"/>
      <c r="E11" s="129"/>
      <c r="F11" s="128"/>
      <c r="G11" s="129"/>
      <c r="H11" s="129"/>
      <c r="I11" s="129"/>
      <c r="J11" s="129"/>
      <c r="K11" s="129"/>
      <c r="L11" s="129"/>
      <c r="M11" s="129"/>
    </row>
    <row r="12" spans="1:13" ht="13.5" customHeight="1">
      <c r="A12" s="126" t="s">
        <v>58</v>
      </c>
      <c r="B12" s="126"/>
      <c r="C12" s="130" t="s">
        <v>255</v>
      </c>
      <c r="D12" s="42" t="s">
        <v>29</v>
      </c>
      <c r="E12" s="48">
        <v>24427</v>
      </c>
      <c r="F12" s="49">
        <v>3588.2</v>
      </c>
      <c r="G12" s="48">
        <f>G21+G30</f>
        <v>2825.7</v>
      </c>
      <c r="H12" s="48">
        <v>4558.1</v>
      </c>
      <c r="I12" s="48">
        <v>5689.9</v>
      </c>
      <c r="J12" s="48">
        <v>2560.3</v>
      </c>
      <c r="K12" s="48">
        <v>2931</v>
      </c>
      <c r="L12" s="48">
        <v>2931</v>
      </c>
      <c r="M12" s="48">
        <v>2931</v>
      </c>
    </row>
    <row r="13" spans="1:13" ht="15" customHeight="1">
      <c r="A13" s="126"/>
      <c r="B13" s="126"/>
      <c r="C13" s="130"/>
      <c r="D13" s="43" t="s">
        <v>254</v>
      </c>
      <c r="E13" s="46">
        <f>E12</f>
        <v>24427</v>
      </c>
      <c r="F13" s="47">
        <v>3588.2</v>
      </c>
      <c r="G13" s="46">
        <f aca="true" t="shared" si="0" ref="G13:M13">G12</f>
        <v>2825.7</v>
      </c>
      <c r="H13" s="46">
        <f t="shared" si="0"/>
        <v>4558.1</v>
      </c>
      <c r="I13" s="46">
        <v>5689.9</v>
      </c>
      <c r="J13" s="46">
        <f t="shared" si="0"/>
        <v>2560.3</v>
      </c>
      <c r="K13" s="46">
        <f>K12</f>
        <v>2931</v>
      </c>
      <c r="L13" s="46">
        <f>L12</f>
        <v>2931</v>
      </c>
      <c r="M13" s="46">
        <f t="shared" si="0"/>
        <v>2931</v>
      </c>
    </row>
    <row r="14" spans="1:13" ht="13.5" customHeight="1">
      <c r="A14" s="126"/>
      <c r="B14" s="126"/>
      <c r="C14" s="130"/>
      <c r="D14" s="44" t="s">
        <v>47</v>
      </c>
      <c r="E14" s="46"/>
      <c r="F14" s="47"/>
      <c r="G14" s="47"/>
      <c r="H14" s="47"/>
      <c r="I14" s="47"/>
      <c r="J14" s="47"/>
      <c r="K14" s="47"/>
      <c r="L14" s="47"/>
      <c r="M14" s="47"/>
    </row>
    <row r="15" spans="1:13" ht="20.25" customHeight="1">
      <c r="A15" s="126"/>
      <c r="B15" s="126"/>
      <c r="C15" s="130"/>
      <c r="D15" s="44" t="s">
        <v>256</v>
      </c>
      <c r="E15" s="46">
        <v>24427</v>
      </c>
      <c r="F15" s="46">
        <f>F24+F33</f>
        <v>3588.2</v>
      </c>
      <c r="G15" s="46">
        <f>G24+G33</f>
        <v>2825.7</v>
      </c>
      <c r="H15" s="46">
        <v>4558.1</v>
      </c>
      <c r="I15" s="46">
        <v>5689.9</v>
      </c>
      <c r="J15" s="46">
        <v>2560.3</v>
      </c>
      <c r="K15" s="46">
        <v>2931</v>
      </c>
      <c r="L15" s="46">
        <v>2931</v>
      </c>
      <c r="M15" s="46">
        <v>2931</v>
      </c>
    </row>
    <row r="16" spans="1:13" ht="13.5" customHeight="1">
      <c r="A16" s="126"/>
      <c r="B16" s="126"/>
      <c r="C16" s="130"/>
      <c r="D16" s="44" t="s">
        <v>48</v>
      </c>
      <c r="E16" s="46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</row>
    <row r="17" spans="1:13" ht="13.5" customHeight="1">
      <c r="A17" s="126"/>
      <c r="B17" s="126"/>
      <c r="C17" s="130"/>
      <c r="D17" s="44" t="s">
        <v>46</v>
      </c>
      <c r="E17" s="46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</row>
    <row r="18" spans="1:13" ht="13.5" customHeight="1">
      <c r="A18" s="126"/>
      <c r="B18" s="126"/>
      <c r="C18" s="130"/>
      <c r="D18" s="44" t="s">
        <v>51</v>
      </c>
      <c r="E18" s="46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</row>
    <row r="19" spans="1:13" ht="23.25" customHeight="1">
      <c r="A19" s="126"/>
      <c r="B19" s="126"/>
      <c r="C19" s="130"/>
      <c r="D19" s="45" t="s">
        <v>50</v>
      </c>
      <c r="E19" s="46">
        <f>SUM(F19:M19)</f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ht="13.5" customHeight="1">
      <c r="A20" s="127"/>
      <c r="B20" s="127"/>
      <c r="C20" s="130"/>
      <c r="D20" s="45" t="s">
        <v>19</v>
      </c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5" customHeight="1">
      <c r="A21" s="126" t="s">
        <v>58</v>
      </c>
      <c r="B21" s="126" t="s">
        <v>11</v>
      </c>
      <c r="C21" s="130" t="s">
        <v>109</v>
      </c>
      <c r="D21" s="50" t="s">
        <v>29</v>
      </c>
      <c r="E21" s="46">
        <v>24427</v>
      </c>
      <c r="F21" s="49">
        <v>3588.2</v>
      </c>
      <c r="G21" s="49">
        <v>2825.7</v>
      </c>
      <c r="H21" s="49">
        <v>4558.1</v>
      </c>
      <c r="I21" s="49">
        <v>5689.9</v>
      </c>
      <c r="J21" s="49">
        <v>2560.3</v>
      </c>
      <c r="K21" s="46">
        <v>2931</v>
      </c>
      <c r="L21" s="46">
        <v>2931</v>
      </c>
      <c r="M21" s="46">
        <v>2931</v>
      </c>
    </row>
    <row r="22" spans="1:13" ht="15" customHeight="1">
      <c r="A22" s="126"/>
      <c r="B22" s="126"/>
      <c r="C22" s="130"/>
      <c r="D22" s="43" t="s">
        <v>254</v>
      </c>
      <c r="E22" s="46">
        <v>24427</v>
      </c>
      <c r="F22" s="47">
        <v>3588.2</v>
      </c>
      <c r="G22" s="47">
        <v>2825.7</v>
      </c>
      <c r="H22" s="47">
        <v>4558.1</v>
      </c>
      <c r="I22" s="47">
        <v>5689.9</v>
      </c>
      <c r="J22" s="47">
        <v>2560.3</v>
      </c>
      <c r="K22" s="46">
        <v>2931</v>
      </c>
      <c r="L22" s="46">
        <v>2931</v>
      </c>
      <c r="M22" s="46">
        <v>2931</v>
      </c>
    </row>
    <row r="23" spans="1:13" ht="13.5" customHeight="1">
      <c r="A23" s="126"/>
      <c r="B23" s="126"/>
      <c r="C23" s="130"/>
      <c r="D23" s="44" t="s">
        <v>47</v>
      </c>
      <c r="E23" s="46"/>
      <c r="F23" s="47"/>
      <c r="G23" s="47"/>
      <c r="H23" s="47"/>
      <c r="I23" s="47"/>
      <c r="J23" s="47"/>
      <c r="K23" s="47"/>
      <c r="L23" s="47"/>
      <c r="M23" s="47"/>
    </row>
    <row r="24" spans="1:13" ht="20.25" customHeight="1">
      <c r="A24" s="126"/>
      <c r="B24" s="126"/>
      <c r="C24" s="130"/>
      <c r="D24" s="44" t="s">
        <v>256</v>
      </c>
      <c r="E24" s="46">
        <v>24427</v>
      </c>
      <c r="F24" s="47">
        <v>3588.2</v>
      </c>
      <c r="G24" s="47">
        <v>2825.7</v>
      </c>
      <c r="H24" s="47">
        <v>4558.1</v>
      </c>
      <c r="I24" s="47">
        <v>5689.9</v>
      </c>
      <c r="J24" s="47">
        <v>2560.3</v>
      </c>
      <c r="K24" s="46">
        <v>2931</v>
      </c>
      <c r="L24" s="46">
        <v>2931</v>
      </c>
      <c r="M24" s="46">
        <v>2931</v>
      </c>
    </row>
    <row r="25" spans="1:13" ht="13.5" customHeight="1">
      <c r="A25" s="126"/>
      <c r="B25" s="126"/>
      <c r="C25" s="130"/>
      <c r="D25" s="44" t="s">
        <v>48</v>
      </c>
      <c r="E25" s="46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13.5" customHeight="1">
      <c r="A26" s="126"/>
      <c r="B26" s="126"/>
      <c r="C26" s="130"/>
      <c r="D26" s="44" t="s">
        <v>46</v>
      </c>
      <c r="E26" s="46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</row>
    <row r="27" spans="1:13" ht="13.5" customHeight="1">
      <c r="A27" s="126"/>
      <c r="B27" s="126"/>
      <c r="C27" s="130"/>
      <c r="D27" s="44" t="s">
        <v>51</v>
      </c>
      <c r="E27" s="46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25.5" customHeight="1">
      <c r="A28" s="126"/>
      <c r="B28" s="126"/>
      <c r="C28" s="130"/>
      <c r="D28" s="45" t="s">
        <v>50</v>
      </c>
      <c r="E28" s="46">
        <f>SUM(F28:M28)</f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3.5" customHeight="1">
      <c r="A29" s="127"/>
      <c r="B29" s="127"/>
      <c r="C29" s="130"/>
      <c r="D29" s="45" t="s">
        <v>19</v>
      </c>
      <c r="E29" s="46">
        <f>SUM(F29:M29)</f>
        <v>0</v>
      </c>
      <c r="F29" s="47"/>
      <c r="G29" s="47"/>
      <c r="H29" s="47"/>
      <c r="I29" s="47"/>
      <c r="J29" s="47"/>
      <c r="K29" s="47"/>
      <c r="L29" s="47"/>
      <c r="M29" s="47"/>
    </row>
    <row r="30" spans="1:13" ht="13.5" customHeight="1">
      <c r="A30" s="126" t="s">
        <v>58</v>
      </c>
      <c r="B30" s="126" t="s">
        <v>9</v>
      </c>
      <c r="C30" s="130" t="s">
        <v>161</v>
      </c>
      <c r="D30" s="50" t="s">
        <v>29</v>
      </c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</row>
    <row r="31" spans="1:13" ht="15.75" customHeight="1">
      <c r="A31" s="126"/>
      <c r="B31" s="126"/>
      <c r="C31" s="130"/>
      <c r="D31" s="43" t="s">
        <v>254</v>
      </c>
      <c r="E31" s="46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</row>
    <row r="32" spans="1:13" ht="13.5" customHeight="1">
      <c r="A32" s="126"/>
      <c r="B32" s="126"/>
      <c r="C32" s="130"/>
      <c r="D32" s="44" t="s">
        <v>47</v>
      </c>
      <c r="E32" s="46"/>
      <c r="F32" s="47"/>
      <c r="G32" s="47"/>
      <c r="H32" s="47"/>
      <c r="I32" s="47"/>
      <c r="J32" s="47"/>
      <c r="K32" s="47"/>
      <c r="L32" s="47"/>
      <c r="M32" s="47"/>
    </row>
    <row r="33" spans="1:13" ht="20.25" customHeight="1">
      <c r="A33" s="126"/>
      <c r="B33" s="126"/>
      <c r="C33" s="130"/>
      <c r="D33" s="44" t="s">
        <v>256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1:13" ht="13.5" customHeight="1">
      <c r="A34" s="126"/>
      <c r="B34" s="126"/>
      <c r="C34" s="130"/>
      <c r="D34" s="44" t="s">
        <v>48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</row>
    <row r="35" spans="1:13" ht="13.5" customHeight="1">
      <c r="A35" s="126"/>
      <c r="B35" s="126"/>
      <c r="C35" s="130"/>
      <c r="D35" s="44" t="s">
        <v>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</row>
    <row r="36" spans="1:13" ht="13.5" customHeight="1">
      <c r="A36" s="126"/>
      <c r="B36" s="126"/>
      <c r="C36" s="130"/>
      <c r="D36" s="44" t="s">
        <v>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</row>
    <row r="37" spans="1:13" ht="24.75" customHeight="1">
      <c r="A37" s="126"/>
      <c r="B37" s="126"/>
      <c r="C37" s="130"/>
      <c r="D37" s="45" t="s">
        <v>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</row>
    <row r="38" spans="1:13" ht="13.5" customHeight="1">
      <c r="A38" s="127"/>
      <c r="B38" s="127"/>
      <c r="C38" s="130"/>
      <c r="D38" s="45" t="s">
        <v>19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/>
      <c r="L38" s="47">
        <v>0</v>
      </c>
      <c r="M38" s="47">
        <v>0</v>
      </c>
    </row>
    <row r="39" ht="13.5" customHeight="1"/>
    <row r="40" ht="14.25" customHeight="1"/>
    <row r="41" ht="13.5" customHeight="1"/>
    <row r="42" ht="15.75" customHeight="1"/>
    <row r="43" ht="13.5" customHeight="1"/>
    <row r="44" ht="13.5" customHeight="1"/>
    <row r="45" ht="13.5" customHeight="1"/>
    <row r="46" ht="27.75" customHeight="1"/>
    <row r="47" ht="27.75" customHeight="1"/>
    <row r="48" ht="13.5" customHeight="1"/>
    <row r="49" ht="15" customHeight="1"/>
    <row r="52" ht="14.25" customHeight="1"/>
    <row r="56" ht="24.75" customHeight="1"/>
    <row r="57" ht="23.25" customHeight="1"/>
  </sheetData>
  <sheetProtection/>
  <mergeCells count="23">
    <mergeCell ref="A12:A20"/>
    <mergeCell ref="C12:C20"/>
    <mergeCell ref="B12:B20"/>
    <mergeCell ref="M10:M11"/>
    <mergeCell ref="A7:M7"/>
    <mergeCell ref="A9:B10"/>
    <mergeCell ref="E9:M9"/>
    <mergeCell ref="H10:H11"/>
    <mergeCell ref="C9:C11"/>
    <mergeCell ref="K10:K11"/>
    <mergeCell ref="G10:G11"/>
    <mergeCell ref="I10:I11"/>
    <mergeCell ref="L10:L11"/>
    <mergeCell ref="A21:A29"/>
    <mergeCell ref="F10:F11"/>
    <mergeCell ref="J10:J11"/>
    <mergeCell ref="A30:A38"/>
    <mergeCell ref="B30:B38"/>
    <mergeCell ref="C30:C38"/>
    <mergeCell ref="E10:E11"/>
    <mergeCell ref="C21:C29"/>
    <mergeCell ref="B21:B29"/>
    <mergeCell ref="D9:D11"/>
  </mergeCells>
  <printOptions/>
  <pageMargins left="0.5905511811023623" right="0.5905511811023623" top="0.7874015748031497" bottom="0.7874015748031497" header="0.31496062992125984" footer="0.31496062992125984"/>
  <pageSetup fitToHeight="0" fitToWidth="1" horizontalDpi="180" verticalDpi="180" orientation="landscape" paperSize="9" scale="79" r:id="rId2"/>
  <headerFooter>
    <oddFooter>&amp;C&amp;P</oddFooter>
  </headerFooter>
  <rowBreaks count="2" manualBreakCount="2">
    <brk id="29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2023-12-28T04:38:43Z</dcterms:modified>
  <cp:category/>
  <cp:version/>
  <cp:contentType/>
  <cp:contentStatus/>
</cp:coreProperties>
</file>