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3955" windowHeight="9780" activeTab="1"/>
  </bookViews>
  <sheets>
    <sheet name="ОП&quot; Приволжское&quot; ООО &quot;ГУЖФ&quot;" sheetId="2" r:id="rId1"/>
    <sheet name="ФГБУ&quot;ЦЖКУ&quot; МО РФ по ЦВО " sheetId="3" r:id="rId2"/>
    <sheet name="войсковая часть  55498" sheetId="1" r:id="rId3"/>
  </sheets>
  <definedNames>
    <definedName name="_xlnm.Print_Area" localSheetId="2">'войсковая часть  55498'!$A$1:$O$20</definedName>
    <definedName name="_xlnm.Print_Area" localSheetId="0">'ОП" Приволжское" ООО "ГУЖФ"'!$A$1:$O$20</definedName>
    <definedName name="_xlnm.Print_Area" localSheetId="1">'ФГБУ"ЦЖКУ" МО РФ по ЦВО '!$A$1:$Q$24</definedName>
  </definedNames>
  <calcPr calcId="124519"/>
</workbook>
</file>

<file path=xl/calcChain.xml><?xml version="1.0" encoding="utf-8"?>
<calcChain xmlns="http://schemas.openxmlformats.org/spreadsheetml/2006/main">
  <c r="J17" i="1"/>
  <c r="J16"/>
  <c r="J14"/>
  <c r="J13"/>
  <c r="L22" i="3"/>
  <c r="L21"/>
  <c r="L20"/>
  <c r="L19"/>
  <c r="L15"/>
  <c r="L16"/>
  <c r="L17"/>
  <c r="L14"/>
</calcChain>
</file>

<file path=xl/sharedStrings.xml><?xml version="1.0" encoding="utf-8"?>
<sst xmlns="http://schemas.openxmlformats.org/spreadsheetml/2006/main" count="101" uniqueCount="56">
  <si>
    <t>Приложение 3</t>
  </si>
  <si>
    <t>Удмуртской Республики</t>
  </si>
  <si>
    <t>Размер платы за содержание жилого помещения для нанимателей жилых помещений по договорам найма жилых помещений государственного жилищного фонда, находящегося в  управлении филиала  ФБУ "ФУ БХУХО"(войсковая часть 55498)</t>
  </si>
  <si>
    <t>Виды благоустройства жилищного фонда</t>
  </si>
  <si>
    <t xml:space="preserve">Содержание и ремонт общего имущества в многоквартирном доме </t>
  </si>
  <si>
    <t>Управление мноквартирным домом</t>
  </si>
  <si>
    <t>Услуги и работы по управлению  многоквартирным домом, за содержание и текущий   ремонт общего имущества в многоквартирном доме</t>
  </si>
  <si>
    <t>Работы, необходимые для надлежащего содержания несущих и ненесущих конструкций многоквартирного дома</t>
  </si>
  <si>
    <t xml:space="preserve"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 </t>
  </si>
  <si>
    <t>Работы и услуги по содержанию иного общего имущества в многоквартирном доме</t>
  </si>
  <si>
    <t>Расходы на холодную воду ОДН</t>
  </si>
  <si>
    <t>Расходы на горячую воду ОДН</t>
  </si>
  <si>
    <t>Расходы на электрическую энергию ОДН</t>
  </si>
  <si>
    <t>Расходы на водоотведение ОДН</t>
  </si>
  <si>
    <t>Работы по содержанию помещений, входящих в состав общего имущества в многоквартирном доме</t>
  </si>
  <si>
    <t>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</t>
  </si>
  <si>
    <t>Работы по содержанию придомовой территории в теплый период года</t>
  </si>
  <si>
    <t>Работы по обеспечению пожарной безопасности</t>
  </si>
  <si>
    <t>Работы по устранению аварий на внутридомовых инженерных системах в многоквартирном доме</t>
  </si>
  <si>
    <t>Тариф за единицу измерения  услуги (в рублях), с кв.м. общей площади жилого помещения в месяц</t>
  </si>
  <si>
    <t>Кирпичные жилые здания, имеющие все виды благоустройства</t>
  </si>
  <si>
    <t>Кирпичные жилые здания, имеющие  все виды благоустройства</t>
  </si>
  <si>
    <t>Приложение 1</t>
  </si>
  <si>
    <t>Кирпичные жилые здания, имеющие не все виды благоустройства</t>
  </si>
  <si>
    <t xml:space="preserve">Общежития, имеющие все виды благоустройства </t>
  </si>
  <si>
    <t>Ставка найма жилого помещения</t>
  </si>
  <si>
    <t>Размер платы за содержание жилого помещения для нанимателей жилых помещений по договорам найма жилых помещений государственного жилищного фонда, находящегося в  обслуживании обособленного подразделения "Приволжское" ООО"ГУЖФ"</t>
  </si>
  <si>
    <t>Содержание и ремонт общего имущества в многоквартирном доме</t>
  </si>
  <si>
    <t>Услуги и работы по управлению мноквартирным домом (общежитием)</t>
  </si>
  <si>
    <t>Услуги и работы по управлению многоквартирным домом, за содержание и текущий ремонт общего имущества в многоквартирном доме</t>
  </si>
  <si>
    <t>Работы, необходимые для надлежащего содержания несущих конструкций (фундаментов, стен, колонн и столбов, перекрытий, балок, ригелей, лестниц, несущих элементов крыш)  и ненесущих конструкций (перегородок, внетренней отделки, полов) многоквартирных домов (общежитий)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</si>
  <si>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 (общежитии)</t>
  </si>
  <si>
    <t>Расходы на горячее водоснабжение ОДН</t>
  </si>
  <si>
    <t>Расходы на электриескую энергию ОДН</t>
  </si>
  <si>
    <t>Деревянные жилые здания, имкющие не все виды благоустройства</t>
  </si>
  <si>
    <t>Общежития, имеющие все виды благоустройства</t>
  </si>
  <si>
    <t>Общедомовые нужды*</t>
  </si>
  <si>
    <t>Приложение 2</t>
  </si>
  <si>
    <t>"Кизнерский район"</t>
  </si>
  <si>
    <t>с 01 января 2019 года по 30 июня 2019 года</t>
  </si>
  <si>
    <t>с 01 июля 2019 года по 31 декабря 2019 года</t>
  </si>
  <si>
    <t xml:space="preserve">Кирпичные жилые здания, имеющие не все виды благоустройства(с ВДГО) </t>
  </si>
  <si>
    <t xml:space="preserve">Кирпичные жилые здания, имкющие не все виды благоустройства(без ВДГО) </t>
  </si>
  <si>
    <t>Кирпичные жилые здания, имеющие не все виды благоустройства(без ВДГО)</t>
  </si>
  <si>
    <t>Работы, выполняемые в целях надлежащего содержания систем внитридомового газового оборудования и вентиляционных каналов в многоквартирном доме</t>
  </si>
  <si>
    <t>Услуги по дератизации и десинфекции</t>
  </si>
  <si>
    <t>С 01 января 2019 года по 30 июня 2019 года</t>
  </si>
  <si>
    <t>С 01 июля  2019 года по 31 декабря 2019 года</t>
  </si>
  <si>
    <t>С 01 июля  2019 года по 31 января 2019 года</t>
  </si>
  <si>
    <t>от 17.12.2018г. №739</t>
  </si>
  <si>
    <t xml:space="preserve">от 17.12.2018г. №739                                                                                                                </t>
  </si>
  <si>
    <t>(*) Размер платы за содержание жилого помещения указан без учета платы за холодную воду,горячую воду, электрическую энергию, потребляемую при содержании общего имущества в многоквартирном доме, а также за отведение сточных вод в целях содержания общего имущества в многоквартирном доме по нормативам, утвержденным постановлением органов государственной власти УР.</t>
  </si>
  <si>
    <t xml:space="preserve">           Размер платы за содержание жилого помещения для нанимателей жилых помещений по договорам найма жилых помещений государственного жилого фонда , переданного в управление и обслуживание ФГБУ "ЦЖКУ " МО РФ по ЦВО</t>
  </si>
  <si>
    <t>к постановлению Администрации</t>
  </si>
  <si>
    <t>МО"Кизнерский район"</t>
  </si>
  <si>
    <t xml:space="preserve">к постановлению Администрации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</si>
</sst>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/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justify" wrapText="1"/>
    </xf>
    <xf numFmtId="0" fontId="1" fillId="0" borderId="2" xfId="0" applyFont="1" applyBorder="1" applyAlignment="1">
      <alignment horizontal="center" vertical="justify" textRotation="90" wrapText="1"/>
    </xf>
    <xf numFmtId="0" fontId="2" fillId="0" borderId="0" xfId="0" applyFont="1" applyBorder="1" applyAlignment="1">
      <alignment vertical="justify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vertical="justify" textRotation="90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3" fillId="0" borderId="0" xfId="0" applyFont="1"/>
    <xf numFmtId="2" fontId="4" fillId="2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7" fillId="0" borderId="2" xfId="0" applyFont="1" applyBorder="1" applyAlignment="1">
      <alignment horizontal="center" vertical="justify" wrapText="1"/>
    </xf>
    <xf numFmtId="2" fontId="7" fillId="0" borderId="2" xfId="0" applyNumberFormat="1" applyFont="1" applyBorder="1" applyAlignment="1">
      <alignment horizontal="center" vertical="justify" wrapText="1"/>
    </xf>
    <xf numFmtId="2" fontId="8" fillId="0" borderId="2" xfId="0" applyNumberFormat="1" applyFont="1" applyBorder="1" applyAlignment="1">
      <alignment horizontal="center" vertical="justify" wrapText="1"/>
    </xf>
    <xf numFmtId="0" fontId="9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vertical="center"/>
    </xf>
    <xf numFmtId="2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justify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justify" wrapText="1"/>
    </xf>
    <xf numFmtId="0" fontId="8" fillId="0" borderId="2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/>
    <xf numFmtId="0" fontId="1" fillId="0" borderId="0" xfId="0" applyFont="1" applyFill="1" applyBorder="1" applyAlignment="1">
      <alignment vertical="justify"/>
    </xf>
    <xf numFmtId="0" fontId="1" fillId="0" borderId="2" xfId="0" applyFont="1" applyBorder="1" applyAlignment="1">
      <alignment horizontal="left" vertical="center" textRotation="90" wrapText="1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13" xfId="0" applyFont="1" applyFill="1" applyBorder="1" applyAlignment="1">
      <alignment horizontal="left" vertical="justify"/>
    </xf>
    <xf numFmtId="0" fontId="1" fillId="0" borderId="0" xfId="0" applyFont="1" applyFill="1" applyBorder="1" applyAlignment="1">
      <alignment horizontal="left" vertical="justify"/>
    </xf>
    <xf numFmtId="0" fontId="2" fillId="0" borderId="8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vertical="justify" wrapText="1"/>
    </xf>
    <xf numFmtId="0" fontId="1" fillId="0" borderId="0" xfId="0" applyFont="1" applyBorder="1" applyAlignment="1">
      <alignment horizontal="center" vertical="justify" wrapText="1"/>
    </xf>
    <xf numFmtId="0" fontId="1" fillId="0" borderId="2" xfId="0" applyFont="1" applyBorder="1" applyAlignment="1">
      <alignment horizontal="center" vertical="justify" textRotation="90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justify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justify" wrapText="1"/>
    </xf>
    <xf numFmtId="0" fontId="1" fillId="0" borderId="2" xfId="0" applyFont="1" applyBorder="1" applyAlignment="1">
      <alignment horizontal="justify" vertical="justify" textRotation="90" wrapText="1"/>
    </xf>
    <xf numFmtId="0" fontId="2" fillId="0" borderId="2" xfId="0" applyFont="1" applyBorder="1" applyAlignment="1">
      <alignment horizontal="center" vertical="justify" textRotation="90" wrapText="1"/>
    </xf>
    <xf numFmtId="0" fontId="2" fillId="0" borderId="9" xfId="0" applyFont="1" applyBorder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justify" wrapText="1"/>
    </xf>
    <xf numFmtId="0" fontId="2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textRotation="90" wrapText="1"/>
    </xf>
    <xf numFmtId="0" fontId="2" fillId="0" borderId="2" xfId="0" applyFont="1" applyFill="1" applyBorder="1" applyAlignment="1">
      <alignment horizontal="left" vertical="center" textRotation="90" wrapText="1"/>
    </xf>
    <xf numFmtId="0" fontId="8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/>
    <xf numFmtId="0" fontId="0" fillId="0" borderId="5" xfId="0" applyFont="1" applyBorder="1"/>
    <xf numFmtId="0" fontId="1" fillId="0" borderId="2" xfId="0" applyFont="1" applyFill="1" applyBorder="1" applyAlignment="1">
      <alignment horizontal="left" vertical="center" textRotation="90" wrapText="1"/>
    </xf>
    <xf numFmtId="0" fontId="1" fillId="0" borderId="6" xfId="0" applyFont="1" applyBorder="1" applyAlignment="1">
      <alignment horizontal="left" vertical="center" textRotation="90" wrapText="1"/>
    </xf>
    <xf numFmtId="0" fontId="1" fillId="0" borderId="12" xfId="0" applyFont="1" applyBorder="1" applyAlignment="1">
      <alignment horizontal="left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center" vertical="justify" wrapText="1"/>
    </xf>
    <xf numFmtId="0" fontId="1" fillId="0" borderId="4" xfId="0" applyFont="1" applyBorder="1" applyAlignment="1">
      <alignment horizontal="center" vertical="justify" wrapText="1"/>
    </xf>
    <xf numFmtId="0" fontId="1" fillId="0" borderId="9" xfId="0" applyFont="1" applyBorder="1" applyAlignment="1">
      <alignment horizontal="center" vertical="justify" wrapText="1"/>
    </xf>
    <xf numFmtId="0" fontId="1" fillId="0" borderId="6" xfId="0" applyFont="1" applyBorder="1" applyAlignment="1">
      <alignment horizontal="center" vertical="justify" textRotation="90" wrapText="1"/>
    </xf>
    <xf numFmtId="0" fontId="1" fillId="0" borderId="10" xfId="0" applyFont="1" applyBorder="1" applyAlignment="1">
      <alignment horizontal="center" vertical="justify" textRotation="90" wrapText="1"/>
    </xf>
    <xf numFmtId="0" fontId="2" fillId="0" borderId="6" xfId="0" applyFont="1" applyBorder="1" applyAlignment="1">
      <alignment horizontal="center" vertical="justify" textRotation="90" wrapText="1"/>
    </xf>
    <xf numFmtId="0" fontId="2" fillId="0" borderId="7" xfId="0" applyFont="1" applyBorder="1" applyAlignment="1">
      <alignment horizontal="center" vertical="justify" textRotation="90" wrapText="1"/>
    </xf>
    <xf numFmtId="0" fontId="2" fillId="0" borderId="10" xfId="0" applyFont="1" applyBorder="1" applyAlignment="1">
      <alignment horizontal="center" vertical="justify" textRotation="90" wrapText="1"/>
    </xf>
    <xf numFmtId="0" fontId="1" fillId="0" borderId="6" xfId="0" applyFont="1" applyBorder="1" applyAlignment="1">
      <alignment horizontal="justify" vertical="justify" textRotation="90" wrapText="1"/>
    </xf>
    <xf numFmtId="0" fontId="1" fillId="0" borderId="7" xfId="0" applyFont="1" applyBorder="1" applyAlignment="1">
      <alignment horizontal="justify" vertical="justify" textRotation="90" wrapText="1"/>
    </xf>
    <xf numFmtId="0" fontId="1" fillId="0" borderId="10" xfId="0" applyFont="1" applyBorder="1" applyAlignment="1">
      <alignment horizontal="justify" vertical="justify" textRotation="90" wrapText="1"/>
    </xf>
    <xf numFmtId="0" fontId="1" fillId="0" borderId="15" xfId="0" applyFont="1" applyBorder="1" applyAlignment="1">
      <alignment horizontal="center" vertical="justify" wrapText="1"/>
    </xf>
    <xf numFmtId="0" fontId="1" fillId="0" borderId="16" xfId="0" applyFont="1" applyBorder="1" applyAlignment="1">
      <alignment horizontal="center" vertical="justify" wrapText="1"/>
    </xf>
    <xf numFmtId="0" fontId="1" fillId="0" borderId="14" xfId="0" applyFont="1" applyBorder="1" applyAlignment="1">
      <alignment horizontal="center" vertical="justify" wrapText="1"/>
    </xf>
    <xf numFmtId="0" fontId="8" fillId="0" borderId="8" xfId="0" applyFont="1" applyBorder="1" applyAlignment="1">
      <alignment horizontal="center" vertical="justify" wrapText="1"/>
    </xf>
    <xf numFmtId="0" fontId="8" fillId="0" borderId="4" xfId="0" applyFont="1" applyBorder="1" applyAlignment="1">
      <alignment horizontal="center" vertical="justify" wrapText="1"/>
    </xf>
    <xf numFmtId="0" fontId="8" fillId="0" borderId="9" xfId="0" applyFont="1" applyBorder="1" applyAlignment="1">
      <alignment horizontal="center" vertical="justify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view="pageBreakPreview" zoomScaleSheetLayoutView="100" zoomScalePageLayoutView="70" workbookViewId="0">
      <selection activeCell="S10" sqref="S10"/>
    </sheetView>
  </sheetViews>
  <sheetFormatPr defaultRowHeight="15"/>
  <cols>
    <col min="1" max="1" width="42.140625" customWidth="1"/>
    <col min="2" max="2" width="10.42578125" customWidth="1"/>
    <col min="3" max="3" width="11.7109375" customWidth="1"/>
    <col min="5" max="5" width="16.28515625" customWidth="1"/>
    <col min="6" max="6" width="8.42578125" customWidth="1"/>
    <col min="7" max="7" width="8" customWidth="1"/>
    <col min="9" max="9" width="7.140625" customWidth="1"/>
    <col min="10" max="10" width="13.42578125" customWidth="1"/>
    <col min="11" max="11" width="7.85546875" customWidth="1"/>
    <col min="12" max="13" width="8.42578125" customWidth="1"/>
    <col min="14" max="14" width="7.140625" customWidth="1"/>
    <col min="15" max="15" width="6.7109375" customWidth="1"/>
  </cols>
  <sheetData>
    <row r="1" spans="1:18">
      <c r="A1" s="5"/>
      <c r="B1" s="6"/>
      <c r="C1" s="4"/>
      <c r="D1" s="4"/>
      <c r="E1" s="4"/>
      <c r="F1" s="4"/>
      <c r="G1" s="4"/>
      <c r="H1" s="4"/>
      <c r="I1" s="4"/>
      <c r="J1" s="4"/>
      <c r="K1" s="4"/>
      <c r="L1" s="4" t="s">
        <v>22</v>
      </c>
      <c r="M1" s="4"/>
      <c r="N1" s="4"/>
      <c r="O1" s="4"/>
    </row>
    <row r="2" spans="1:18">
      <c r="A2" s="6"/>
      <c r="B2" s="4"/>
      <c r="C2" s="4"/>
      <c r="D2" s="4"/>
      <c r="E2" s="4"/>
      <c r="F2" s="4"/>
      <c r="G2" s="4"/>
      <c r="H2" s="4"/>
      <c r="I2" s="4"/>
      <c r="J2" s="4"/>
      <c r="K2" s="4"/>
      <c r="L2" s="61" t="s">
        <v>53</v>
      </c>
      <c r="M2" s="61"/>
      <c r="N2" s="61"/>
      <c r="O2" s="4"/>
    </row>
    <row r="3" spans="1:18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61"/>
      <c r="M3" s="61"/>
      <c r="N3" s="61"/>
      <c r="O3" s="4"/>
    </row>
    <row r="4" spans="1:18" s="3" customFormat="1" ht="15" customHeight="1">
      <c r="A4" s="13"/>
      <c r="B4" s="4"/>
      <c r="C4" s="4"/>
      <c r="D4" s="4"/>
      <c r="E4" s="4"/>
      <c r="F4" s="4"/>
      <c r="G4" s="4"/>
      <c r="H4" s="4"/>
      <c r="I4" s="4"/>
      <c r="J4" s="4"/>
      <c r="K4" s="4"/>
      <c r="L4" s="61" t="s">
        <v>54</v>
      </c>
      <c r="M4" s="61"/>
      <c r="N4" s="61"/>
      <c r="O4" s="4"/>
    </row>
    <row r="5" spans="1:18">
      <c r="A5" s="67"/>
      <c r="B5" s="67"/>
      <c r="C5" s="4"/>
      <c r="D5" s="4"/>
      <c r="E5" s="4"/>
      <c r="F5" s="4"/>
      <c r="G5" s="4"/>
      <c r="H5" s="4"/>
      <c r="I5" s="4"/>
      <c r="J5" s="4"/>
      <c r="K5" s="4"/>
      <c r="L5" s="4" t="s">
        <v>1</v>
      </c>
      <c r="M5" s="4"/>
      <c r="N5" s="4"/>
      <c r="O5" s="4"/>
    </row>
    <row r="6" spans="1:18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62" t="s">
        <v>50</v>
      </c>
      <c r="M6" s="62"/>
      <c r="N6" s="62"/>
      <c r="O6" s="4"/>
    </row>
    <row r="7" spans="1:18" ht="34.5" customHeight="1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8" ht="29.25" customHeight="1">
      <c r="A8" s="7"/>
      <c r="B8" s="63" t="s">
        <v>4</v>
      </c>
      <c r="C8" s="63"/>
      <c r="D8" s="63"/>
      <c r="E8" s="63"/>
      <c r="F8" s="63"/>
      <c r="G8" s="63"/>
      <c r="H8" s="63"/>
      <c r="I8" s="64" t="s">
        <v>5</v>
      </c>
      <c r="J8" s="65" t="s">
        <v>6</v>
      </c>
      <c r="K8" s="50" t="s">
        <v>36</v>
      </c>
      <c r="L8" s="51"/>
      <c r="M8" s="51"/>
      <c r="N8" s="66"/>
      <c r="O8" s="52" t="s">
        <v>25</v>
      </c>
    </row>
    <row r="9" spans="1:18" ht="30" customHeight="1">
      <c r="A9" s="58" t="s">
        <v>3</v>
      </c>
      <c r="B9" s="57" t="s">
        <v>7</v>
      </c>
      <c r="C9" s="57" t="s">
        <v>8</v>
      </c>
      <c r="D9" s="68" t="s">
        <v>9</v>
      </c>
      <c r="E9" s="68"/>
      <c r="F9" s="68"/>
      <c r="G9" s="68"/>
      <c r="H9" s="68"/>
      <c r="I9" s="64"/>
      <c r="J9" s="65"/>
      <c r="K9" s="57" t="s">
        <v>10</v>
      </c>
      <c r="L9" s="57" t="s">
        <v>11</v>
      </c>
      <c r="M9" s="57" t="s">
        <v>12</v>
      </c>
      <c r="N9" s="57" t="s">
        <v>13</v>
      </c>
      <c r="O9" s="53"/>
    </row>
    <row r="10" spans="1:18" ht="303" customHeight="1">
      <c r="A10" s="59"/>
      <c r="B10" s="57"/>
      <c r="C10" s="57"/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18</v>
      </c>
      <c r="I10" s="64"/>
      <c r="J10" s="65"/>
      <c r="K10" s="57"/>
      <c r="L10" s="57"/>
      <c r="M10" s="57"/>
      <c r="N10" s="57"/>
      <c r="O10" s="54"/>
      <c r="R10" s="14"/>
    </row>
    <row r="11" spans="1:18">
      <c r="A11" s="55" t="s">
        <v>19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4"/>
    </row>
    <row r="12" spans="1:18">
      <c r="A12" s="60" t="s">
        <v>46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8" ht="31.5" customHeight="1">
      <c r="A13" s="37" t="s">
        <v>20</v>
      </c>
      <c r="B13" s="25">
        <v>2.0699999999999998</v>
      </c>
      <c r="C13" s="25">
        <v>3.35</v>
      </c>
      <c r="D13" s="25">
        <v>3.56</v>
      </c>
      <c r="E13" s="26">
        <v>1.7</v>
      </c>
      <c r="F13" s="26">
        <v>1.19</v>
      </c>
      <c r="G13" s="25">
        <v>0.08</v>
      </c>
      <c r="H13" s="25">
        <v>0.9</v>
      </c>
      <c r="I13" s="25">
        <v>5.77</v>
      </c>
      <c r="J13" s="27">
        <v>18.62</v>
      </c>
      <c r="K13" s="25">
        <v>0.11</v>
      </c>
      <c r="L13" s="25">
        <v>0.76</v>
      </c>
      <c r="M13" s="25">
        <v>1.06</v>
      </c>
      <c r="N13" s="28">
        <v>0</v>
      </c>
      <c r="O13" s="35">
        <v>12.35</v>
      </c>
      <c r="P13" s="16"/>
      <c r="Q13" s="16"/>
    </row>
    <row r="14" spans="1:18" ht="29.25" customHeight="1">
      <c r="A14" s="37" t="s">
        <v>23</v>
      </c>
      <c r="B14" s="25">
        <v>1.54</v>
      </c>
      <c r="C14" s="25">
        <v>3.06</v>
      </c>
      <c r="D14" s="25">
        <v>2.4300000000000002</v>
      </c>
      <c r="E14" s="26">
        <v>2.63</v>
      </c>
      <c r="F14" s="26">
        <v>1.32</v>
      </c>
      <c r="G14" s="25">
        <v>0.08</v>
      </c>
      <c r="H14" s="25">
        <v>0.77</v>
      </c>
      <c r="I14" s="25">
        <v>4.57</v>
      </c>
      <c r="J14" s="36">
        <v>16.399999999999999</v>
      </c>
      <c r="K14" s="25">
        <v>0.06</v>
      </c>
      <c r="L14" s="25">
        <v>0</v>
      </c>
      <c r="M14" s="25">
        <v>0.17</v>
      </c>
      <c r="N14" s="28">
        <v>0</v>
      </c>
      <c r="O14" s="35">
        <v>12.35</v>
      </c>
      <c r="P14" s="16"/>
      <c r="Q14" s="16"/>
    </row>
    <row r="15" spans="1:18">
      <c r="A15" s="50" t="s">
        <v>47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9"/>
      <c r="P15" s="3"/>
      <c r="Q15" s="3"/>
    </row>
    <row r="16" spans="1:18" ht="30.75" customHeight="1">
      <c r="A16" s="37" t="s">
        <v>20</v>
      </c>
      <c r="B16" s="26">
        <v>2.1</v>
      </c>
      <c r="C16" s="25">
        <v>3.35</v>
      </c>
      <c r="D16" s="25">
        <v>4.1900000000000004</v>
      </c>
      <c r="E16" s="26">
        <v>1.7</v>
      </c>
      <c r="F16" s="26">
        <v>1.19</v>
      </c>
      <c r="G16" s="25">
        <v>0.08</v>
      </c>
      <c r="H16" s="25">
        <v>0.9</v>
      </c>
      <c r="I16" s="25">
        <v>6.01</v>
      </c>
      <c r="J16" s="27">
        <v>19.52</v>
      </c>
      <c r="K16" s="25">
        <v>0.11</v>
      </c>
      <c r="L16" s="25">
        <v>0.76</v>
      </c>
      <c r="M16" s="25">
        <v>1.06</v>
      </c>
      <c r="N16" s="25">
        <v>0</v>
      </c>
      <c r="O16" s="35">
        <v>12.35</v>
      </c>
      <c r="P16" s="16"/>
      <c r="Q16" s="16"/>
    </row>
    <row r="17" spans="1:17" ht="29.25" customHeight="1">
      <c r="A17" s="37" t="s">
        <v>23</v>
      </c>
      <c r="B17" s="26">
        <v>2</v>
      </c>
      <c r="C17" s="25">
        <v>3.06</v>
      </c>
      <c r="D17" s="25">
        <v>2.4300000000000002</v>
      </c>
      <c r="E17" s="26">
        <v>2.63</v>
      </c>
      <c r="F17" s="26">
        <v>1.37</v>
      </c>
      <c r="G17" s="25">
        <v>0.08</v>
      </c>
      <c r="H17" s="25">
        <v>0.77</v>
      </c>
      <c r="I17" s="25">
        <v>4.76</v>
      </c>
      <c r="J17" s="36">
        <v>17.100000000000001</v>
      </c>
      <c r="K17" s="25">
        <v>0.06</v>
      </c>
      <c r="L17" s="25">
        <v>0</v>
      </c>
      <c r="M17" s="25">
        <v>0.17</v>
      </c>
      <c r="N17" s="25">
        <v>0</v>
      </c>
      <c r="O17" s="35">
        <v>12.35</v>
      </c>
      <c r="P17" s="16"/>
      <c r="Q17" s="16"/>
    </row>
    <row r="18" spans="1:17" ht="15" customHeight="1">
      <c r="A18" s="48" t="s">
        <v>51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3"/>
      <c r="Q18" s="3"/>
    </row>
    <row r="19" spans="1:17" ht="8.2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3"/>
      <c r="Q19" s="3"/>
    </row>
    <row r="20" spans="1:17" ht="8.2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</sheetData>
  <mergeCells count="22">
    <mergeCell ref="L2:N3"/>
    <mergeCell ref="L6:N6"/>
    <mergeCell ref="B8:H8"/>
    <mergeCell ref="I8:I10"/>
    <mergeCell ref="J8:J10"/>
    <mergeCell ref="K8:N8"/>
    <mergeCell ref="B9:B10"/>
    <mergeCell ref="C9:C10"/>
    <mergeCell ref="A5:B5"/>
    <mergeCell ref="D9:H9"/>
    <mergeCell ref="K9:K10"/>
    <mergeCell ref="L9:L10"/>
    <mergeCell ref="M9:M10"/>
    <mergeCell ref="L4:N4"/>
    <mergeCell ref="A7:O7"/>
    <mergeCell ref="A18:O20"/>
    <mergeCell ref="A15:N15"/>
    <mergeCell ref="O8:O10"/>
    <mergeCell ref="A11:N11"/>
    <mergeCell ref="N9:N10"/>
    <mergeCell ref="A9:A10"/>
    <mergeCell ref="A12:N12"/>
  </mergeCells>
  <pageMargins left="0.70866141732283472" right="0.70866141732283472" top="0.74803149606299213" bottom="0.43526785714285715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0"/>
  <sheetViews>
    <sheetView tabSelected="1" view="pageBreakPreview" zoomScale="90" zoomScaleNormal="90" zoomScaleSheetLayoutView="90" zoomScalePageLayoutView="80" workbookViewId="0">
      <selection activeCell="I35" sqref="I35"/>
    </sheetView>
  </sheetViews>
  <sheetFormatPr defaultRowHeight="15"/>
  <cols>
    <col min="1" max="1" width="41.5703125" customWidth="1"/>
    <col min="2" max="2" width="18.28515625" customWidth="1"/>
    <col min="3" max="3" width="13.28515625" customWidth="1"/>
    <col min="4" max="4" width="9.7109375" customWidth="1"/>
    <col min="5" max="5" width="19" customWidth="1"/>
    <col min="6" max="6" width="9" customWidth="1"/>
    <col min="7" max="7" width="9.28515625" style="3" customWidth="1"/>
    <col min="8" max="8" width="8.42578125" customWidth="1"/>
    <col min="9" max="9" width="10.140625" customWidth="1"/>
    <col min="10" max="10" width="9.140625" customWidth="1"/>
    <col min="11" max="11" width="12.28515625" style="3" customWidth="1"/>
    <col min="12" max="12" width="10.42578125" customWidth="1"/>
    <col min="13" max="13" width="8.28515625" customWidth="1"/>
    <col min="14" max="14" width="7.5703125" customWidth="1"/>
    <col min="15" max="15" width="8.28515625" customWidth="1"/>
    <col min="16" max="16" width="7.28515625" customWidth="1"/>
  </cols>
  <sheetData>
    <row r="1" spans="1:22" s="3" customFormat="1">
      <c r="N1" s="4" t="s">
        <v>37</v>
      </c>
      <c r="O1" s="4"/>
      <c r="P1" s="4"/>
      <c r="Q1" s="4"/>
    </row>
    <row r="2" spans="1:22" s="3" customFormat="1">
      <c r="N2" s="61" t="s">
        <v>53</v>
      </c>
      <c r="O2" s="61"/>
      <c r="P2" s="61"/>
      <c r="Q2" s="4"/>
    </row>
    <row r="3" spans="1:22" s="3" customFormat="1">
      <c r="N3" s="61"/>
      <c r="O3" s="61"/>
      <c r="P3" s="61"/>
      <c r="Q3" s="4"/>
    </row>
    <row r="4" spans="1:22" s="3" customFormat="1" ht="18" customHeight="1">
      <c r="N4" s="61" t="s">
        <v>54</v>
      </c>
      <c r="O4" s="61"/>
      <c r="P4" s="61"/>
      <c r="Q4" s="4"/>
    </row>
    <row r="5" spans="1:22" s="3" customFormat="1">
      <c r="N5" s="4" t="s">
        <v>1</v>
      </c>
      <c r="O5" s="4"/>
      <c r="P5" s="4"/>
      <c r="Q5" s="4"/>
      <c r="R5" s="4"/>
    </row>
    <row r="6" spans="1:22" s="3" customFormat="1" ht="15.75" customHeight="1">
      <c r="N6" s="62" t="s">
        <v>49</v>
      </c>
      <c r="O6" s="62"/>
      <c r="P6" s="62"/>
      <c r="Q6" s="4"/>
    </row>
    <row r="7" spans="1:22" ht="16.5" customHeight="1">
      <c r="A7" s="80" t="s">
        <v>52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22" ht="25.5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22" ht="33.75" customHeight="1">
      <c r="A9" s="90" t="s">
        <v>3</v>
      </c>
      <c r="B9" s="70" t="s">
        <v>27</v>
      </c>
      <c r="C9" s="71"/>
      <c r="D9" s="71"/>
      <c r="E9" s="71"/>
      <c r="F9" s="71"/>
      <c r="G9" s="71"/>
      <c r="H9" s="71"/>
      <c r="I9" s="72"/>
      <c r="J9" s="73" t="s">
        <v>28</v>
      </c>
      <c r="K9" s="84" t="s">
        <v>44</v>
      </c>
      <c r="L9" s="74" t="s">
        <v>29</v>
      </c>
      <c r="M9" s="70" t="s">
        <v>36</v>
      </c>
      <c r="N9" s="71"/>
      <c r="O9" s="71"/>
      <c r="P9" s="72"/>
      <c r="Q9" s="83" t="s">
        <v>25</v>
      </c>
      <c r="T9" s="14"/>
    </row>
    <row r="10" spans="1:22" ht="36.75" customHeight="1">
      <c r="A10" s="90"/>
      <c r="B10" s="84" t="s">
        <v>30</v>
      </c>
      <c r="C10" s="84" t="s">
        <v>31</v>
      </c>
      <c r="D10" s="86" t="s">
        <v>9</v>
      </c>
      <c r="E10" s="87"/>
      <c r="F10" s="87"/>
      <c r="G10" s="87"/>
      <c r="H10" s="87"/>
      <c r="I10" s="88"/>
      <c r="J10" s="73"/>
      <c r="K10" s="89"/>
      <c r="L10" s="74"/>
      <c r="M10" s="73" t="s">
        <v>10</v>
      </c>
      <c r="N10" s="73" t="s">
        <v>32</v>
      </c>
      <c r="O10" s="73" t="s">
        <v>33</v>
      </c>
      <c r="P10" s="73" t="s">
        <v>13</v>
      </c>
      <c r="Q10" s="83"/>
    </row>
    <row r="11" spans="1:22" ht="291.75" customHeight="1">
      <c r="A11" s="90"/>
      <c r="B11" s="85"/>
      <c r="C11" s="85"/>
      <c r="D11" s="44" t="s">
        <v>14</v>
      </c>
      <c r="E11" s="44" t="s">
        <v>15</v>
      </c>
      <c r="F11" s="44" t="s">
        <v>16</v>
      </c>
      <c r="G11" s="44" t="s">
        <v>45</v>
      </c>
      <c r="H11" s="44" t="s">
        <v>17</v>
      </c>
      <c r="I11" s="44" t="s">
        <v>18</v>
      </c>
      <c r="J11" s="73"/>
      <c r="K11" s="85"/>
      <c r="L11" s="74"/>
      <c r="M11" s="73"/>
      <c r="N11" s="73"/>
      <c r="O11" s="73"/>
      <c r="P11" s="73"/>
      <c r="Q11" s="83"/>
    </row>
    <row r="12" spans="1:22">
      <c r="A12" s="78" t="s">
        <v>19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  <c r="R12" s="42"/>
      <c r="S12" s="42"/>
      <c r="T12" s="42"/>
      <c r="U12" s="42"/>
      <c r="V12" s="42"/>
    </row>
    <row r="13" spans="1:22">
      <c r="A13" s="76" t="s">
        <v>39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7"/>
      <c r="R13" s="45"/>
      <c r="S13" s="45"/>
      <c r="T13" s="45"/>
      <c r="U13" s="42"/>
      <c r="V13" s="42"/>
    </row>
    <row r="14" spans="1:22" s="3" customFormat="1" ht="43.5" customHeight="1">
      <c r="A14" s="38" t="s">
        <v>41</v>
      </c>
      <c r="B14" s="29">
        <v>3.29</v>
      </c>
      <c r="C14" s="29">
        <v>3.36</v>
      </c>
      <c r="D14" s="29">
        <v>1.61</v>
      </c>
      <c r="E14" s="29">
        <v>3.86</v>
      </c>
      <c r="F14" s="29">
        <v>0.64</v>
      </c>
      <c r="G14" s="29">
        <v>0.41</v>
      </c>
      <c r="H14" s="29">
        <v>0.09</v>
      </c>
      <c r="I14" s="29">
        <v>0.67</v>
      </c>
      <c r="J14" s="29">
        <v>1.76</v>
      </c>
      <c r="K14" s="29">
        <v>0.71</v>
      </c>
      <c r="L14" s="30">
        <f>SUM(B14:K14)</f>
        <v>16.399999999999999</v>
      </c>
      <c r="M14" s="29">
        <v>0.05</v>
      </c>
      <c r="N14" s="29"/>
      <c r="O14" s="29">
        <v>0.13</v>
      </c>
      <c r="P14" s="29"/>
      <c r="Q14" s="31">
        <v>12.35</v>
      </c>
      <c r="R14" s="46"/>
      <c r="S14" s="17"/>
      <c r="T14" s="47"/>
      <c r="U14" s="42"/>
      <c r="V14" s="42"/>
    </row>
    <row r="15" spans="1:22" ht="37.5" customHeight="1">
      <c r="A15" s="38" t="s">
        <v>42</v>
      </c>
      <c r="B15" s="32">
        <v>2.63</v>
      </c>
      <c r="C15" s="32">
        <v>3.55</v>
      </c>
      <c r="D15" s="32">
        <v>0.01</v>
      </c>
      <c r="E15" s="32">
        <v>1.24</v>
      </c>
      <c r="F15" s="32">
        <v>1.43</v>
      </c>
      <c r="G15" s="32">
        <v>4.66</v>
      </c>
      <c r="H15" s="32">
        <v>0.09</v>
      </c>
      <c r="I15" s="32">
        <v>0.67</v>
      </c>
      <c r="J15" s="32">
        <v>1.82</v>
      </c>
      <c r="K15" s="32"/>
      <c r="L15" s="30">
        <f>SUM(B15:K15)</f>
        <v>16.099999999999998</v>
      </c>
      <c r="M15" s="32">
        <v>0</v>
      </c>
      <c r="N15" s="32">
        <v>0</v>
      </c>
      <c r="O15" s="32">
        <v>0</v>
      </c>
      <c r="P15" s="32">
        <v>0</v>
      </c>
      <c r="Q15" s="30">
        <v>12.35</v>
      </c>
      <c r="R15" s="47"/>
      <c r="S15" s="17"/>
      <c r="T15" s="47"/>
      <c r="U15" s="42"/>
      <c r="V15" s="42"/>
    </row>
    <row r="16" spans="1:22" ht="37.5" customHeight="1">
      <c r="A16" s="38" t="s">
        <v>34</v>
      </c>
      <c r="B16" s="32">
        <v>3.02</v>
      </c>
      <c r="C16" s="32">
        <v>3.04</v>
      </c>
      <c r="D16" s="32">
        <v>2.0099999999999998</v>
      </c>
      <c r="E16" s="32">
        <v>1.81</v>
      </c>
      <c r="F16" s="32">
        <v>1.52</v>
      </c>
      <c r="G16" s="32">
        <v>1.44</v>
      </c>
      <c r="H16" s="32">
        <v>0.09</v>
      </c>
      <c r="I16" s="32">
        <v>0.67</v>
      </c>
      <c r="J16" s="32">
        <v>1.68</v>
      </c>
      <c r="K16" s="32"/>
      <c r="L16" s="30">
        <f>SUM(B16:K16)</f>
        <v>15.28</v>
      </c>
      <c r="M16" s="32">
        <v>0.06</v>
      </c>
      <c r="N16" s="32">
        <v>0</v>
      </c>
      <c r="O16" s="32">
        <v>0.16</v>
      </c>
      <c r="P16" s="32">
        <v>0</v>
      </c>
      <c r="Q16" s="30">
        <v>9.82</v>
      </c>
      <c r="R16" s="47"/>
      <c r="S16" s="17"/>
      <c r="T16" s="47"/>
      <c r="U16" s="42"/>
      <c r="V16" s="42"/>
    </row>
    <row r="17" spans="1:22" ht="28.5">
      <c r="A17" s="38" t="s">
        <v>35</v>
      </c>
      <c r="B17" s="33">
        <v>6.03</v>
      </c>
      <c r="C17" s="33">
        <v>3.83</v>
      </c>
      <c r="D17" s="33">
        <v>5.68</v>
      </c>
      <c r="E17" s="33">
        <v>2.0099999999999998</v>
      </c>
      <c r="F17" s="33">
        <v>0.51</v>
      </c>
      <c r="G17" s="33">
        <v>0.77</v>
      </c>
      <c r="H17" s="33">
        <v>7.0000000000000007E-2</v>
      </c>
      <c r="I17" s="33">
        <v>0.49</v>
      </c>
      <c r="J17" s="33">
        <v>14.71</v>
      </c>
      <c r="K17" s="33"/>
      <c r="L17" s="30">
        <f>SUM(B17:K17)</f>
        <v>34.099999999999994</v>
      </c>
      <c r="M17" s="33">
        <v>0.33</v>
      </c>
      <c r="N17" s="33">
        <v>2.35</v>
      </c>
      <c r="O17" s="33">
        <v>1.03</v>
      </c>
      <c r="P17" s="33">
        <v>0.72</v>
      </c>
      <c r="Q17" s="30">
        <v>13.19</v>
      </c>
      <c r="R17" s="47"/>
      <c r="S17" s="17"/>
      <c r="T17" s="47"/>
      <c r="U17" s="42"/>
      <c r="V17" s="42"/>
    </row>
    <row r="18" spans="1:22">
      <c r="A18" s="75" t="s">
        <v>40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42"/>
      <c r="S18" s="17"/>
      <c r="T18" s="42"/>
      <c r="U18" s="42"/>
      <c r="V18" s="42"/>
    </row>
    <row r="19" spans="1:22" s="3" customFormat="1" ht="31.5" customHeight="1">
      <c r="A19" s="38" t="s">
        <v>41</v>
      </c>
      <c r="B19" s="32">
        <v>3.93</v>
      </c>
      <c r="C19" s="32">
        <v>3.36</v>
      </c>
      <c r="D19" s="32">
        <v>1.61</v>
      </c>
      <c r="E19" s="32">
        <v>3.86</v>
      </c>
      <c r="F19" s="32">
        <v>0.64</v>
      </c>
      <c r="G19" s="32">
        <v>0.41</v>
      </c>
      <c r="H19" s="32">
        <v>0.09</v>
      </c>
      <c r="I19" s="32">
        <v>0.67</v>
      </c>
      <c r="J19" s="32">
        <v>1.82</v>
      </c>
      <c r="K19" s="32">
        <v>0.71</v>
      </c>
      <c r="L19" s="30">
        <f>SUM(B19:K19)</f>
        <v>17.100000000000001</v>
      </c>
      <c r="M19" s="32">
        <v>0.05</v>
      </c>
      <c r="N19" s="32"/>
      <c r="O19" s="32">
        <v>0.13</v>
      </c>
      <c r="P19" s="34"/>
      <c r="Q19" s="34">
        <v>12.35</v>
      </c>
      <c r="R19" s="47"/>
      <c r="S19" s="17"/>
      <c r="T19" s="47"/>
      <c r="U19" s="42"/>
      <c r="V19" s="42"/>
    </row>
    <row r="20" spans="1:22" ht="37.5" customHeight="1">
      <c r="A20" s="38" t="s">
        <v>43</v>
      </c>
      <c r="B20" s="32">
        <v>2.72</v>
      </c>
      <c r="C20" s="32">
        <v>3.55</v>
      </c>
      <c r="D20" s="32">
        <v>0.01</v>
      </c>
      <c r="E20" s="32">
        <v>1.24</v>
      </c>
      <c r="F20" s="32">
        <v>1.7</v>
      </c>
      <c r="G20" s="32">
        <v>4.66</v>
      </c>
      <c r="H20" s="32">
        <v>0.09</v>
      </c>
      <c r="I20" s="32">
        <v>0.67</v>
      </c>
      <c r="J20" s="32">
        <v>1.86</v>
      </c>
      <c r="K20" s="32"/>
      <c r="L20" s="30">
        <f>SUM(B20:K20)</f>
        <v>16.5</v>
      </c>
      <c r="M20" s="32">
        <v>0</v>
      </c>
      <c r="N20" s="32">
        <v>0</v>
      </c>
      <c r="O20" s="32">
        <v>0</v>
      </c>
      <c r="P20" s="32">
        <v>0</v>
      </c>
      <c r="Q20" s="30">
        <v>12.35</v>
      </c>
      <c r="R20" s="47"/>
      <c r="S20" s="17"/>
      <c r="T20" s="47"/>
      <c r="U20" s="42"/>
      <c r="V20" s="42"/>
    </row>
    <row r="21" spans="1:22" ht="35.25" customHeight="1">
      <c r="A21" s="38" t="s">
        <v>34</v>
      </c>
      <c r="B21" s="32">
        <v>3.01</v>
      </c>
      <c r="C21" s="32">
        <v>3.04</v>
      </c>
      <c r="D21" s="32">
        <v>2.0099999999999998</v>
      </c>
      <c r="E21" s="32">
        <v>2.58</v>
      </c>
      <c r="F21" s="32">
        <v>1.66</v>
      </c>
      <c r="G21" s="32">
        <v>1.44</v>
      </c>
      <c r="H21" s="32">
        <v>0.09</v>
      </c>
      <c r="I21" s="32">
        <v>0.67</v>
      </c>
      <c r="J21" s="32">
        <v>1.78</v>
      </c>
      <c r="K21" s="32"/>
      <c r="L21" s="30">
        <f>SUM(B21:K21)</f>
        <v>16.279999999999998</v>
      </c>
      <c r="M21" s="32">
        <v>0.06</v>
      </c>
      <c r="N21" s="32">
        <v>0</v>
      </c>
      <c r="O21" s="32">
        <v>0.16</v>
      </c>
      <c r="P21" s="32">
        <v>0</v>
      </c>
      <c r="Q21" s="30">
        <v>9.82</v>
      </c>
      <c r="R21" s="47"/>
      <c r="S21" s="17"/>
      <c r="T21" s="47"/>
      <c r="U21" s="42"/>
      <c r="V21" s="42"/>
    </row>
    <row r="22" spans="1:22" ht="28.5">
      <c r="A22" s="38" t="s">
        <v>35</v>
      </c>
      <c r="B22" s="33">
        <v>6.03</v>
      </c>
      <c r="C22" s="33">
        <v>4.0999999999999996</v>
      </c>
      <c r="D22" s="33">
        <v>5.68</v>
      </c>
      <c r="E22" s="33">
        <v>2.74</v>
      </c>
      <c r="F22" s="33">
        <v>0.64</v>
      </c>
      <c r="G22" s="33">
        <v>0.77</v>
      </c>
      <c r="H22" s="33">
        <v>7.0000000000000007E-2</v>
      </c>
      <c r="I22" s="33">
        <v>0.49</v>
      </c>
      <c r="J22" s="33">
        <v>14.83</v>
      </c>
      <c r="K22" s="33"/>
      <c r="L22" s="30">
        <f>SUM(B22:K22)</f>
        <v>35.349999999999994</v>
      </c>
      <c r="M22" s="33">
        <v>0.33</v>
      </c>
      <c r="N22" s="33">
        <v>2.35</v>
      </c>
      <c r="O22" s="33">
        <v>1.03</v>
      </c>
      <c r="P22" s="33">
        <v>0.72</v>
      </c>
      <c r="Q22" s="30">
        <v>13.19</v>
      </c>
      <c r="R22" s="47"/>
      <c r="S22" s="17"/>
      <c r="T22" s="47"/>
      <c r="U22" s="42"/>
      <c r="V22" s="42"/>
    </row>
    <row r="23" spans="1:22" ht="15" customHeight="1">
      <c r="A23" s="48" t="s">
        <v>51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2"/>
      <c r="S23" s="42"/>
      <c r="T23" s="42"/>
      <c r="U23" s="42"/>
      <c r="V23" s="42"/>
    </row>
    <row r="24" spans="1:2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2"/>
      <c r="S24" s="42"/>
      <c r="T24" s="42"/>
      <c r="U24" s="42"/>
      <c r="V24" s="42"/>
    </row>
    <row r="25" spans="1:2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"/>
      <c r="Q25" s="4"/>
      <c r="R25" s="42"/>
      <c r="S25" s="42"/>
      <c r="T25" s="42"/>
      <c r="U25" s="42"/>
      <c r="V25" s="42"/>
    </row>
    <row r="26" spans="1:2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2"/>
      <c r="S26" s="42"/>
      <c r="T26" s="42"/>
      <c r="U26" s="42"/>
      <c r="V26" s="42"/>
    </row>
    <row r="27" spans="1:2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2"/>
      <c r="S27" s="42"/>
      <c r="T27" s="42"/>
      <c r="U27" s="42"/>
      <c r="V27" s="42"/>
    </row>
    <row r="28" spans="1:2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2"/>
      <c r="S28" s="42"/>
      <c r="T28" s="42"/>
      <c r="U28" s="42"/>
      <c r="V28" s="42"/>
    </row>
    <row r="29" spans="1:2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2"/>
      <c r="S29" s="42"/>
      <c r="T29" s="42"/>
      <c r="U29" s="42"/>
      <c r="V29" s="42"/>
    </row>
    <row r="30" spans="1:2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2"/>
      <c r="S30" s="42"/>
      <c r="T30" s="42"/>
      <c r="U30" s="42"/>
      <c r="V30" s="42"/>
    </row>
    <row r="31" spans="1:2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2"/>
      <c r="S31" s="42"/>
      <c r="T31" s="42"/>
      <c r="U31" s="42"/>
      <c r="V31" s="42"/>
    </row>
    <row r="32" spans="1:2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</sheetData>
  <mergeCells count="22">
    <mergeCell ref="N2:P3"/>
    <mergeCell ref="N6:P6"/>
    <mergeCell ref="A12:Q12"/>
    <mergeCell ref="A7:Q8"/>
    <mergeCell ref="N4:P4"/>
    <mergeCell ref="Q9:Q11"/>
    <mergeCell ref="B10:B11"/>
    <mergeCell ref="C10:C11"/>
    <mergeCell ref="D10:I10"/>
    <mergeCell ref="M10:M11"/>
    <mergeCell ref="N10:N11"/>
    <mergeCell ref="O10:O11"/>
    <mergeCell ref="P10:P11"/>
    <mergeCell ref="M9:P9"/>
    <mergeCell ref="K9:K11"/>
    <mergeCell ref="A9:A11"/>
    <mergeCell ref="A23:Q24"/>
    <mergeCell ref="B9:I9"/>
    <mergeCell ref="J9:J11"/>
    <mergeCell ref="L9:L11"/>
    <mergeCell ref="A18:Q18"/>
    <mergeCell ref="A13:Q13"/>
  </mergeCells>
  <pageMargins left="0.70866141732283472" right="0.51181102362204722" top="0.55118110236220474" bottom="0.55118110236220474" header="0.11811023622047245" footer="0.11811023622047245"/>
  <pageSetup paperSize="9" scale="62" orientation="landscape" verticalDpi="0" r:id="rId1"/>
  <rowBreaks count="1" manualBreakCount="1">
    <brk id="24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20"/>
  <sheetViews>
    <sheetView view="pageBreakPreview" zoomScale="60" zoomScaleNormal="60" zoomScalePageLayoutView="220" workbookViewId="0">
      <selection activeCell="S3" sqref="S3"/>
    </sheetView>
  </sheetViews>
  <sheetFormatPr defaultRowHeight="15"/>
  <cols>
    <col min="1" max="1" width="45.85546875" customWidth="1"/>
    <col min="2" max="3" width="15.28515625" customWidth="1"/>
    <col min="4" max="4" width="11.5703125" customWidth="1"/>
    <col min="5" max="5" width="17.42578125" customWidth="1"/>
    <col min="8" max="8" width="11.28515625" customWidth="1"/>
    <col min="9" max="9" width="8.28515625" customWidth="1"/>
    <col min="10" max="10" width="15.28515625" customWidth="1"/>
    <col min="11" max="11" width="7.42578125" customWidth="1"/>
    <col min="12" max="12" width="6.85546875" customWidth="1"/>
    <col min="13" max="14" width="7.28515625" customWidth="1"/>
    <col min="15" max="15" width="5.5703125" customWidth="1"/>
  </cols>
  <sheetData>
    <row r="1" spans="1:17">
      <c r="A1" s="10"/>
      <c r="B1" s="1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</row>
    <row r="2" spans="1:17" ht="15" customHeight="1">
      <c r="A2" s="11"/>
      <c r="B2" s="1"/>
      <c r="C2" s="1"/>
      <c r="D2" s="1"/>
      <c r="E2" s="1"/>
      <c r="F2" s="1"/>
      <c r="G2" s="1"/>
      <c r="H2" s="1"/>
      <c r="I2" s="1"/>
      <c r="J2" s="1"/>
      <c r="K2" s="1"/>
      <c r="L2" s="91" t="s">
        <v>55</v>
      </c>
      <c r="M2" s="91"/>
      <c r="N2" s="91"/>
    </row>
    <row r="3" spans="1:17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91"/>
      <c r="M3" s="91"/>
      <c r="N3" s="91"/>
    </row>
    <row r="4" spans="1:17" s="3" customFormat="1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91" t="s">
        <v>38</v>
      </c>
      <c r="M4" s="91"/>
      <c r="N4" s="91"/>
    </row>
    <row r="5" spans="1:17">
      <c r="A5" s="11"/>
      <c r="B5" s="1"/>
      <c r="C5" s="1"/>
      <c r="D5" s="1"/>
      <c r="E5" s="1"/>
      <c r="F5" s="1"/>
      <c r="G5" s="1"/>
      <c r="H5" s="1"/>
      <c r="I5" s="1"/>
      <c r="J5" s="2"/>
      <c r="K5" s="2"/>
      <c r="L5" s="2" t="s">
        <v>1</v>
      </c>
      <c r="M5" s="2"/>
      <c r="N5" s="2"/>
    </row>
    <row r="6" spans="1:17">
      <c r="A6" s="11"/>
      <c r="B6" s="1"/>
      <c r="C6" s="1"/>
      <c r="D6" s="1"/>
      <c r="E6" s="1"/>
      <c r="F6" s="1"/>
      <c r="G6" s="1"/>
      <c r="H6" s="1"/>
      <c r="I6" s="1"/>
      <c r="J6" s="1"/>
      <c r="K6" s="1"/>
      <c r="L6" s="92" t="s">
        <v>49</v>
      </c>
      <c r="M6" s="92"/>
      <c r="N6" s="92"/>
    </row>
    <row r="7" spans="1:17" ht="46.5" customHeight="1">
      <c r="A7" s="110" t="s">
        <v>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7" ht="31.5" customHeight="1">
      <c r="A8" s="58" t="s">
        <v>3</v>
      </c>
      <c r="B8" s="50" t="s">
        <v>4</v>
      </c>
      <c r="C8" s="51"/>
      <c r="D8" s="51"/>
      <c r="E8" s="51"/>
      <c r="F8" s="51"/>
      <c r="G8" s="51"/>
      <c r="H8" s="66"/>
      <c r="I8" s="101" t="s">
        <v>5</v>
      </c>
      <c r="J8" s="98" t="s">
        <v>6</v>
      </c>
      <c r="K8" s="50" t="s">
        <v>36</v>
      </c>
      <c r="L8" s="51"/>
      <c r="M8" s="51"/>
      <c r="N8" s="66"/>
    </row>
    <row r="9" spans="1:17" ht="33.75" customHeight="1">
      <c r="A9" s="111"/>
      <c r="B9" s="96" t="s">
        <v>7</v>
      </c>
      <c r="C9" s="96" t="s">
        <v>8</v>
      </c>
      <c r="D9" s="93" t="s">
        <v>9</v>
      </c>
      <c r="E9" s="94"/>
      <c r="F9" s="94"/>
      <c r="G9" s="94"/>
      <c r="H9" s="95"/>
      <c r="I9" s="102"/>
      <c r="J9" s="99"/>
      <c r="K9" s="96" t="s">
        <v>10</v>
      </c>
      <c r="L9" s="96" t="s">
        <v>11</v>
      </c>
      <c r="M9" s="96" t="s">
        <v>12</v>
      </c>
      <c r="N9" s="96" t="s">
        <v>13</v>
      </c>
    </row>
    <row r="10" spans="1:17" ht="308.25" customHeight="1" thickBot="1">
      <c r="A10" s="112"/>
      <c r="B10" s="97"/>
      <c r="C10" s="97"/>
      <c r="D10" s="12" t="s">
        <v>14</v>
      </c>
      <c r="E10" s="12" t="s">
        <v>15</v>
      </c>
      <c r="F10" s="12" t="s">
        <v>16</v>
      </c>
      <c r="G10" s="12" t="s">
        <v>17</v>
      </c>
      <c r="H10" s="12" t="s">
        <v>18</v>
      </c>
      <c r="I10" s="103"/>
      <c r="J10" s="100"/>
      <c r="K10" s="97"/>
      <c r="L10" s="97"/>
      <c r="M10" s="97"/>
      <c r="N10" s="97"/>
    </row>
    <row r="11" spans="1:17" ht="15" customHeight="1">
      <c r="A11" s="104" t="s">
        <v>19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6"/>
    </row>
    <row r="12" spans="1:17" ht="24" customHeight="1">
      <c r="A12" s="50" t="s">
        <v>46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66"/>
      <c r="P12" s="3"/>
      <c r="Q12" s="15"/>
    </row>
    <row r="13" spans="1:17" ht="28.5">
      <c r="A13" s="39" t="s">
        <v>20</v>
      </c>
      <c r="B13" s="21">
        <v>3.12</v>
      </c>
      <c r="C13" s="21">
        <v>3.62</v>
      </c>
      <c r="D13" s="21">
        <v>6.05</v>
      </c>
      <c r="E13" s="21">
        <v>0.84</v>
      </c>
      <c r="F13" s="21">
        <v>1.38</v>
      </c>
      <c r="G13" s="21">
        <v>0.05</v>
      </c>
      <c r="H13" s="22">
        <v>0.9</v>
      </c>
      <c r="I13" s="21">
        <v>3.01</v>
      </c>
      <c r="J13" s="23">
        <f>B13+C13+D13+E13+F13+G13+H13+I13</f>
        <v>18.97</v>
      </c>
      <c r="K13" s="21">
        <v>0.08</v>
      </c>
      <c r="L13" s="22">
        <v>0.4</v>
      </c>
      <c r="M13" s="22">
        <v>1.1000000000000001</v>
      </c>
      <c r="N13" s="21">
        <v>0</v>
      </c>
      <c r="O13" s="16"/>
      <c r="P13" s="19"/>
      <c r="Q13" s="20"/>
    </row>
    <row r="14" spans="1:17" ht="28.5">
      <c r="A14" s="39" t="s">
        <v>24</v>
      </c>
      <c r="B14" s="24">
        <v>3.12</v>
      </c>
      <c r="C14" s="24">
        <v>3.62</v>
      </c>
      <c r="D14" s="24">
        <v>6.05</v>
      </c>
      <c r="E14" s="24">
        <v>0.84</v>
      </c>
      <c r="F14" s="24">
        <v>1.38</v>
      </c>
      <c r="G14" s="24">
        <v>0.05</v>
      </c>
      <c r="H14" s="24">
        <v>0.9</v>
      </c>
      <c r="I14" s="24">
        <v>0</v>
      </c>
      <c r="J14" s="23">
        <f>B14+C14+D14+E14+F14+G14+H14+I14</f>
        <v>15.959999999999999</v>
      </c>
      <c r="K14" s="24">
        <v>0</v>
      </c>
      <c r="L14" s="24">
        <v>0</v>
      </c>
      <c r="M14" s="24">
        <v>0</v>
      </c>
      <c r="N14" s="24">
        <v>0</v>
      </c>
      <c r="O14" s="16"/>
      <c r="P14" s="19"/>
      <c r="Q14" s="20"/>
    </row>
    <row r="15" spans="1:17">
      <c r="A15" s="107" t="s">
        <v>48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9"/>
      <c r="P15" s="18"/>
      <c r="Q15" s="15"/>
    </row>
    <row r="16" spans="1:17" ht="28.5">
      <c r="A16" s="39" t="s">
        <v>21</v>
      </c>
      <c r="B16" s="21">
        <v>3.25</v>
      </c>
      <c r="C16" s="21">
        <v>3.76</v>
      </c>
      <c r="D16" s="21">
        <v>6.29</v>
      </c>
      <c r="E16" s="21">
        <v>0.87</v>
      </c>
      <c r="F16" s="21">
        <v>1.44</v>
      </c>
      <c r="G16" s="21">
        <v>0.05</v>
      </c>
      <c r="H16" s="22">
        <v>0.94</v>
      </c>
      <c r="I16" s="21">
        <v>3.16</v>
      </c>
      <c r="J16" s="23">
        <f>B16+C16+D16+E16+F16+G16+H16+I16</f>
        <v>19.760000000000002</v>
      </c>
      <c r="K16" s="21">
        <v>0.08</v>
      </c>
      <c r="L16" s="22">
        <v>0.42</v>
      </c>
      <c r="M16" s="22">
        <v>1.1399999999999999</v>
      </c>
      <c r="N16" s="21">
        <v>0</v>
      </c>
      <c r="O16" s="16"/>
      <c r="P16" s="19"/>
      <c r="Q16" s="20"/>
    </row>
    <row r="17" spans="1:17" ht="29.25">
      <c r="A17" s="40" t="s">
        <v>24</v>
      </c>
      <c r="B17" s="24">
        <v>3.25</v>
      </c>
      <c r="C17" s="24">
        <v>3.76</v>
      </c>
      <c r="D17" s="24">
        <v>6.29</v>
      </c>
      <c r="E17" s="24">
        <v>0.87</v>
      </c>
      <c r="F17" s="24">
        <v>1.44</v>
      </c>
      <c r="G17" s="24">
        <v>0.05</v>
      </c>
      <c r="H17" s="24">
        <v>0.94</v>
      </c>
      <c r="I17" s="24">
        <v>0</v>
      </c>
      <c r="J17" s="23">
        <f>B17+C17+D17+E17+F17+G17+H17+I17</f>
        <v>16.600000000000001</v>
      </c>
      <c r="K17" s="24">
        <v>0</v>
      </c>
      <c r="L17" s="24">
        <v>0</v>
      </c>
      <c r="M17" s="24">
        <v>0</v>
      </c>
      <c r="N17" s="24">
        <v>0</v>
      </c>
      <c r="O17" s="16"/>
      <c r="P17" s="41"/>
      <c r="Q17" s="20"/>
    </row>
    <row r="18" spans="1:17" ht="15" customHeight="1">
      <c r="A18" s="48" t="s">
        <v>51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3"/>
      <c r="P18" s="42"/>
    </row>
    <row r="19" spans="1:17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3"/>
      <c r="P19" s="3"/>
    </row>
    <row r="20" spans="1:17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3"/>
    </row>
  </sheetData>
  <mergeCells count="20">
    <mergeCell ref="A11:N11"/>
    <mergeCell ref="A12:N12"/>
    <mergeCell ref="A15:N15"/>
    <mergeCell ref="A18:N20"/>
    <mergeCell ref="A7:N7"/>
    <mergeCell ref="A8:A10"/>
    <mergeCell ref="L2:N3"/>
    <mergeCell ref="L6:N6"/>
    <mergeCell ref="D9:H9"/>
    <mergeCell ref="C9:C10"/>
    <mergeCell ref="B9:B10"/>
    <mergeCell ref="J8:J10"/>
    <mergeCell ref="I8:I10"/>
    <mergeCell ref="B8:H8"/>
    <mergeCell ref="N9:N10"/>
    <mergeCell ref="M9:M10"/>
    <mergeCell ref="L4:N4"/>
    <mergeCell ref="L9:L10"/>
    <mergeCell ref="K9:K10"/>
    <mergeCell ref="K8:N8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ОП" Приволжское" ООО "ГУЖФ"</vt:lpstr>
      <vt:lpstr>ФГБУ"ЦЖКУ" МО РФ по ЦВО </vt:lpstr>
      <vt:lpstr>войсковая часть  55498</vt:lpstr>
      <vt:lpstr>'войсковая часть  55498'!Область_печати</vt:lpstr>
      <vt:lpstr>'ОП" Приволжское" ООО "ГУЖФ"'!Область_печати</vt:lpstr>
      <vt:lpstr>'ФГБУ"ЦЖКУ" МО РФ по ЦВО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Гарипова</dc:creator>
  <cp:lastModifiedBy>Гарипова</cp:lastModifiedBy>
  <cp:lastPrinted>2018-12-18T11:48:40Z</cp:lastPrinted>
  <dcterms:created xsi:type="dcterms:W3CDTF">2017-12-06T10:36:44Z</dcterms:created>
  <dcterms:modified xsi:type="dcterms:W3CDTF">2018-12-18T12:13:03Z</dcterms:modified>
</cp:coreProperties>
</file>