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20" windowHeight="7590" activeTab="0"/>
  </bookViews>
  <sheets>
    <sheet name="6" sheetId="1" r:id="rId1"/>
  </sheets>
  <definedNames>
    <definedName name="_xlnm.Print_Titles" localSheetId="0">'6'!$8:$9</definedName>
    <definedName name="_xlnm.Print_Area" localSheetId="0">'6'!$A$1:$K$77</definedName>
  </definedNames>
  <calcPr fullCalcOnLoad="1"/>
</workbook>
</file>

<file path=xl/sharedStrings.xml><?xml version="1.0" encoding="utf-8"?>
<sst xmlns="http://schemas.openxmlformats.org/spreadsheetml/2006/main" count="101" uniqueCount="42">
  <si>
    <t>Организация библиотечного обслуживания населения</t>
  </si>
  <si>
    <t>Организация досуга,  предоставление услуг организаций культуры</t>
  </si>
  <si>
    <t>Доступ к музейным фондам</t>
  </si>
  <si>
    <t>Развитие местного народного творчества</t>
  </si>
  <si>
    <t>Создание условий для реализации муниципальной программы</t>
  </si>
  <si>
    <t xml:space="preserve">«Развитие культуры» на 2015-2020 годы </t>
  </si>
  <si>
    <t>бюджет Кизнерского района района</t>
  </si>
  <si>
    <t>собственные средства бюджета Кизнерского района</t>
  </si>
  <si>
    <t>бюджеты поселений, входящих в состав Кизнерского района</t>
  </si>
  <si>
    <t>2020 год</t>
  </si>
  <si>
    <t>2</t>
  </si>
  <si>
    <t>Показатель применения меры</t>
  </si>
  <si>
    <t>1</t>
  </si>
  <si>
    <t>Источник финансирования</t>
  </si>
  <si>
    <t>иные источники</t>
  </si>
  <si>
    <t>Оценка расходов, тыс. рублей</t>
  </si>
  <si>
    <t>Код аналитической программной классификации</t>
  </si>
  <si>
    <t>Пп</t>
  </si>
  <si>
    <t>03</t>
  </si>
  <si>
    <t>Всего</t>
  </si>
  <si>
    <t xml:space="preserve">Итого </t>
  </si>
  <si>
    <t>МП</t>
  </si>
  <si>
    <t>Наименование муниципальной программы, подпрограммы</t>
  </si>
  <si>
    <t>субвенции из бюджета Удмуртской Республики</t>
  </si>
  <si>
    <t>в том числе:</t>
  </si>
  <si>
    <t>субсидии из бюджета Удмуртской Республики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</si>
  <si>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</si>
  <si>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средства бюджета Удмуртской Республики, планируемые к привлечению</t>
  </si>
  <si>
    <t>субвенции из бюджетов поселений</t>
  </si>
  <si>
    <t>2015 год</t>
  </si>
  <si>
    <t>2016 год</t>
  </si>
  <si>
    <t>2017 год</t>
  </si>
  <si>
    <t>2018 год</t>
  </si>
  <si>
    <t>2019 год</t>
  </si>
  <si>
    <t>3</t>
  </si>
  <si>
    <t>4</t>
  </si>
  <si>
    <t>5</t>
  </si>
  <si>
    <t>иные межбюджетные трансферты</t>
  </si>
  <si>
    <t>Приложение №6 к муниципальной программе "Развитие культуры" на 2015-2020 годы</t>
  </si>
  <si>
    <t>субсидии из Федерального бюджета</t>
  </si>
  <si>
    <t>субсидии из федерального бюджета</t>
  </si>
  <si>
    <r>
      <t>Приложение № 3 к постановлению Администрации МО "Кизнерский район" от "</t>
    </r>
    <r>
      <rPr>
        <u val="single"/>
        <sz val="10"/>
        <color indexed="8"/>
        <rFont val="Times New Roman"/>
        <family val="1"/>
      </rPr>
      <t>30</t>
    </r>
    <r>
      <rPr>
        <sz val="10"/>
        <color indexed="8"/>
        <rFont val="Times New Roman"/>
        <family val="1"/>
      </rPr>
      <t xml:space="preserve">"  </t>
    </r>
    <r>
      <rPr>
        <u val="single"/>
        <sz val="10"/>
        <color indexed="8"/>
        <rFont val="Times New Roman"/>
        <family val="1"/>
      </rPr>
      <t xml:space="preserve">декабря  </t>
    </r>
    <r>
      <rPr>
        <sz val="10"/>
        <color indexed="8"/>
        <rFont val="Times New Roman"/>
        <family val="1"/>
      </rPr>
      <t>2016 года № 897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</si>
</sst>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0_р_."/>
    <numFmt numFmtId="181" formatCode="#,##0.0&quot;р.&quot;"/>
    <numFmt numFmtId="182" formatCode="#,##0.000"/>
    <numFmt numFmtId="183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.5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 indent="1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2" fontId="3" fillId="32" borderId="1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3" fillId="32" borderId="10" xfId="0" applyNumberFormat="1" applyFont="1" applyFill="1" applyBorder="1" applyAlignment="1">
      <alignment vertical="center"/>
    </xf>
    <xf numFmtId="2" fontId="0" fillId="0" borderId="0" xfId="0" applyNumberFormat="1" applyBorder="1" applyAlignment="1">
      <alignment/>
    </xf>
    <xf numFmtId="2" fontId="2" fillId="32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5.00390625" style="0" customWidth="1"/>
    <col min="2" max="2" width="5.28125" style="0" customWidth="1"/>
    <col min="3" max="3" width="20.140625" style="0" customWidth="1"/>
    <col min="4" max="4" width="38.7109375" style="0" customWidth="1"/>
    <col min="5" max="10" width="10.7109375" style="0" customWidth="1"/>
    <col min="11" max="11" width="11.00390625" style="0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30" t="s">
        <v>41</v>
      </c>
      <c r="I1" s="18"/>
      <c r="J1" s="18"/>
      <c r="K1" s="18"/>
    </row>
    <row r="2" spans="1:11" ht="24" customHeight="1">
      <c r="A2" s="1"/>
      <c r="B2" s="1"/>
      <c r="C2" s="1"/>
      <c r="D2" s="1"/>
      <c r="E2" s="1"/>
      <c r="F2" s="1"/>
      <c r="G2" s="1"/>
      <c r="H2" s="18"/>
      <c r="I2" s="18"/>
      <c r="J2" s="18"/>
      <c r="K2" s="18"/>
    </row>
    <row r="3" spans="1:10" ht="9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3.5" customHeight="1">
      <c r="A4" s="1"/>
      <c r="B4" s="1"/>
      <c r="C4" s="1"/>
      <c r="D4" s="1"/>
      <c r="E4" s="1"/>
      <c r="F4" s="1"/>
      <c r="G4" s="1"/>
      <c r="H4" s="31" t="s">
        <v>38</v>
      </c>
      <c r="I4" s="31"/>
      <c r="J4" s="31"/>
      <c r="K4" s="18"/>
    </row>
    <row r="5" spans="1:11" ht="15">
      <c r="A5" s="1"/>
      <c r="B5" s="1"/>
      <c r="C5" s="1"/>
      <c r="D5" s="1"/>
      <c r="E5" s="1"/>
      <c r="F5" s="1"/>
      <c r="G5" s="1"/>
      <c r="H5" s="18"/>
      <c r="I5" s="18"/>
      <c r="J5" s="18"/>
      <c r="K5" s="18"/>
    </row>
    <row r="6" spans="1:10" ht="18" customHeight="1">
      <c r="A6" s="25" t="s">
        <v>26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0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0.25" customHeight="1">
      <c r="A8" s="26" t="s">
        <v>16</v>
      </c>
      <c r="B8" s="27"/>
      <c r="C8" s="22" t="s">
        <v>22</v>
      </c>
      <c r="D8" s="22" t="s">
        <v>13</v>
      </c>
      <c r="E8" s="32" t="s">
        <v>15</v>
      </c>
      <c r="F8" s="33"/>
      <c r="G8" s="33"/>
      <c r="H8" s="33"/>
      <c r="I8" s="33"/>
      <c r="J8" s="33"/>
      <c r="K8" s="9"/>
    </row>
    <row r="9" spans="1:11" ht="33.75" customHeight="1">
      <c r="A9" s="26"/>
      <c r="B9" s="27"/>
      <c r="C9" s="23" t="s">
        <v>11</v>
      </c>
      <c r="D9" s="23"/>
      <c r="E9" s="22" t="s">
        <v>20</v>
      </c>
      <c r="F9" s="22" t="s">
        <v>29</v>
      </c>
      <c r="G9" s="22" t="s">
        <v>30</v>
      </c>
      <c r="H9" s="22" t="s">
        <v>31</v>
      </c>
      <c r="I9" s="22" t="s">
        <v>32</v>
      </c>
      <c r="J9" s="22" t="s">
        <v>33</v>
      </c>
      <c r="K9" s="22" t="s">
        <v>9</v>
      </c>
    </row>
    <row r="10" spans="1:11" ht="16.5" customHeight="1">
      <c r="A10" s="7" t="s">
        <v>21</v>
      </c>
      <c r="B10" s="7" t="s">
        <v>17</v>
      </c>
      <c r="C10" s="23"/>
      <c r="D10" s="23"/>
      <c r="E10" s="23"/>
      <c r="F10" s="22"/>
      <c r="G10" s="23"/>
      <c r="H10" s="23"/>
      <c r="I10" s="23"/>
      <c r="J10" s="23"/>
      <c r="K10" s="23"/>
    </row>
    <row r="11" spans="1:12" ht="13.5" customHeight="1">
      <c r="A11" s="28" t="s">
        <v>18</v>
      </c>
      <c r="B11" s="20"/>
      <c r="C11" s="24" t="s">
        <v>5</v>
      </c>
      <c r="D11" s="8" t="s">
        <v>19</v>
      </c>
      <c r="E11" s="11">
        <v>453914</v>
      </c>
      <c r="F11" s="13">
        <v>86305.6</v>
      </c>
      <c r="G11" s="13">
        <v>83536.4</v>
      </c>
      <c r="H11" s="13">
        <v>71018</v>
      </c>
      <c r="I11" s="13">
        <v>71018</v>
      </c>
      <c r="J11" s="13">
        <v>71018</v>
      </c>
      <c r="K11" s="13">
        <v>71018</v>
      </c>
      <c r="L11" s="12"/>
    </row>
    <row r="12" spans="1:12" ht="17.25" customHeight="1">
      <c r="A12" s="28"/>
      <c r="B12" s="20"/>
      <c r="C12" s="24"/>
      <c r="D12" s="4" t="s">
        <v>6</v>
      </c>
      <c r="E12" s="11">
        <f>SUM(F12:K12)</f>
        <v>453914</v>
      </c>
      <c r="F12" s="13">
        <f aca="true" t="shared" si="0" ref="F12:K12">F24+F35+F46+F56+F67</f>
        <v>86305.6</v>
      </c>
      <c r="G12" s="13">
        <f t="shared" si="0"/>
        <v>83536.40000000001</v>
      </c>
      <c r="H12" s="13">
        <f t="shared" si="0"/>
        <v>71018</v>
      </c>
      <c r="I12" s="13">
        <f t="shared" si="0"/>
        <v>71018</v>
      </c>
      <c r="J12" s="13">
        <f t="shared" si="0"/>
        <v>71018</v>
      </c>
      <c r="K12" s="13">
        <f t="shared" si="0"/>
        <v>71018</v>
      </c>
      <c r="L12" s="12"/>
    </row>
    <row r="13" spans="1:12" ht="13.5" customHeight="1">
      <c r="A13" s="28"/>
      <c r="B13" s="20"/>
      <c r="C13" s="24"/>
      <c r="D13" s="5" t="s">
        <v>24</v>
      </c>
      <c r="E13" s="11"/>
      <c r="F13" s="13"/>
      <c r="G13" s="13"/>
      <c r="H13" s="13"/>
      <c r="I13" s="13"/>
      <c r="J13" s="13"/>
      <c r="K13" s="13"/>
      <c r="L13" s="12"/>
    </row>
    <row r="14" spans="1:12" ht="17.25" customHeight="1">
      <c r="A14" s="28"/>
      <c r="B14" s="20"/>
      <c r="C14" s="24"/>
      <c r="D14" s="5" t="s">
        <v>7</v>
      </c>
      <c r="E14" s="11">
        <f>SUM(F14:R14)</f>
        <v>82792.66</v>
      </c>
      <c r="F14" s="13">
        <f aca="true" t="shared" si="1" ref="F14:K14">F26+F37+F48+F58+F69</f>
        <v>11865.400000000001</v>
      </c>
      <c r="G14" s="13">
        <f t="shared" si="1"/>
        <v>22671.260000000002</v>
      </c>
      <c r="H14" s="13">
        <f t="shared" si="1"/>
        <v>12064</v>
      </c>
      <c r="I14" s="13">
        <f t="shared" si="1"/>
        <v>12064</v>
      </c>
      <c r="J14" s="13">
        <f t="shared" si="1"/>
        <v>12064</v>
      </c>
      <c r="K14" s="13">
        <f t="shared" si="1"/>
        <v>12064</v>
      </c>
      <c r="L14" s="12"/>
    </row>
    <row r="15" spans="1:12" ht="17.25" customHeight="1">
      <c r="A15" s="28"/>
      <c r="B15" s="20"/>
      <c r="C15" s="24"/>
      <c r="D15" s="5" t="s">
        <v>40</v>
      </c>
      <c r="E15" s="11">
        <v>538</v>
      </c>
      <c r="F15" s="13">
        <v>0</v>
      </c>
      <c r="G15" s="13">
        <v>538</v>
      </c>
      <c r="H15" s="13">
        <v>0</v>
      </c>
      <c r="I15" s="13">
        <v>0</v>
      </c>
      <c r="J15" s="13">
        <v>0</v>
      </c>
      <c r="K15" s="13">
        <v>0</v>
      </c>
      <c r="L15" s="12"/>
    </row>
    <row r="16" spans="1:12" ht="13.5" customHeight="1">
      <c r="A16" s="28"/>
      <c r="B16" s="20"/>
      <c r="C16" s="24"/>
      <c r="D16" s="5" t="s">
        <v>25</v>
      </c>
      <c r="E16" s="11">
        <f aca="true" t="shared" si="2" ref="E16:E22">SUM(F16:J16)</f>
        <v>5486.700000000001</v>
      </c>
      <c r="F16" s="11">
        <f>F27+F38+F59+F71+F49</f>
        <v>4774.700000000001</v>
      </c>
      <c r="G16" s="11">
        <f>G27+G38+G59+G71</f>
        <v>712</v>
      </c>
      <c r="H16" s="11">
        <f>H27+H38+H59+H71</f>
        <v>0</v>
      </c>
      <c r="I16" s="11">
        <f>I27+I38+I59+I71</f>
        <v>0</v>
      </c>
      <c r="J16" s="11">
        <f>J27+J38+J59+J71</f>
        <v>0</v>
      </c>
      <c r="K16" s="11">
        <f>K27+K38+K59+K71</f>
        <v>0</v>
      </c>
      <c r="L16" s="12"/>
    </row>
    <row r="17" spans="1:12" ht="13.5" customHeight="1">
      <c r="A17" s="28"/>
      <c r="B17" s="20"/>
      <c r="C17" s="24"/>
      <c r="D17" s="5" t="s">
        <v>23</v>
      </c>
      <c r="E17" s="11">
        <f t="shared" si="2"/>
        <v>0</v>
      </c>
      <c r="F17" s="11">
        <f aca="true" t="shared" si="3" ref="F17:K17">F28+F39+F61+F72</f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2"/>
    </row>
    <row r="18" spans="1:12" ht="13.5" customHeight="1">
      <c r="A18" s="28"/>
      <c r="B18" s="20"/>
      <c r="C18" s="24"/>
      <c r="D18" s="5" t="s">
        <v>37</v>
      </c>
      <c r="E18" s="11">
        <v>1462.54</v>
      </c>
      <c r="F18" s="11">
        <v>146.9</v>
      </c>
      <c r="G18" s="11">
        <v>1315.64</v>
      </c>
      <c r="H18" s="11"/>
      <c r="I18" s="11"/>
      <c r="J18" s="11"/>
      <c r="K18" s="11"/>
      <c r="L18" s="12"/>
    </row>
    <row r="19" spans="1:12" ht="13.5" customHeight="1">
      <c r="A19" s="28"/>
      <c r="B19" s="20"/>
      <c r="C19" s="24"/>
      <c r="D19" s="5" t="s">
        <v>28</v>
      </c>
      <c r="E19" s="11">
        <f t="shared" si="2"/>
        <v>0</v>
      </c>
      <c r="F19" s="11">
        <f aca="true" t="shared" si="4" ref="F19:K22">F30+F41+F62+F74</f>
        <v>0</v>
      </c>
      <c r="G19" s="11">
        <f t="shared" si="4"/>
        <v>0</v>
      </c>
      <c r="H19" s="11">
        <f t="shared" si="4"/>
        <v>0</v>
      </c>
      <c r="I19" s="11">
        <f t="shared" si="4"/>
        <v>0</v>
      </c>
      <c r="J19" s="11">
        <f t="shared" si="4"/>
        <v>0</v>
      </c>
      <c r="K19" s="11">
        <f t="shared" si="4"/>
        <v>0</v>
      </c>
      <c r="L19" s="12"/>
    </row>
    <row r="20" spans="1:12" ht="25.5" customHeight="1">
      <c r="A20" s="28"/>
      <c r="B20" s="20"/>
      <c r="C20" s="24"/>
      <c r="D20" s="6" t="s">
        <v>27</v>
      </c>
      <c r="E20" s="11">
        <f t="shared" si="2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  <c r="L20" s="12"/>
    </row>
    <row r="21" spans="1:13" ht="24.75" customHeight="1">
      <c r="A21" s="28"/>
      <c r="B21" s="20"/>
      <c r="C21" s="24"/>
      <c r="D21" s="6" t="s">
        <v>8</v>
      </c>
      <c r="E21" s="11">
        <f>SUM(F21:K21)</f>
        <v>363634.1</v>
      </c>
      <c r="F21" s="11">
        <f t="shared" si="4"/>
        <v>69518.6</v>
      </c>
      <c r="G21" s="11">
        <f t="shared" si="4"/>
        <v>58299.5</v>
      </c>
      <c r="H21" s="11">
        <f t="shared" si="4"/>
        <v>58954</v>
      </c>
      <c r="I21" s="11">
        <f t="shared" si="4"/>
        <v>58954</v>
      </c>
      <c r="J21" s="11">
        <f t="shared" si="4"/>
        <v>58954</v>
      </c>
      <c r="K21" s="11">
        <f t="shared" si="4"/>
        <v>58954</v>
      </c>
      <c r="L21" s="14"/>
      <c r="M21" s="2"/>
    </row>
    <row r="22" spans="1:13" ht="13.5" customHeight="1">
      <c r="A22" s="29"/>
      <c r="B22" s="21"/>
      <c r="C22" s="24"/>
      <c r="D22" s="6" t="s">
        <v>14</v>
      </c>
      <c r="E22" s="11">
        <f t="shared" si="2"/>
        <v>0</v>
      </c>
      <c r="F22" s="11">
        <f t="shared" si="4"/>
        <v>0</v>
      </c>
      <c r="G22" s="11">
        <f t="shared" si="4"/>
        <v>0</v>
      </c>
      <c r="H22" s="11">
        <f t="shared" si="4"/>
        <v>0</v>
      </c>
      <c r="I22" s="11">
        <f t="shared" si="4"/>
        <v>0</v>
      </c>
      <c r="J22" s="11">
        <f t="shared" si="4"/>
        <v>0</v>
      </c>
      <c r="K22" s="11">
        <f t="shared" si="4"/>
        <v>0</v>
      </c>
      <c r="L22" s="14"/>
      <c r="M22" s="3"/>
    </row>
    <row r="23" spans="1:13" ht="15.75" customHeight="1">
      <c r="A23" s="20" t="s">
        <v>18</v>
      </c>
      <c r="B23" s="20" t="s">
        <v>12</v>
      </c>
      <c r="C23" s="19" t="s">
        <v>0</v>
      </c>
      <c r="D23" s="8" t="s">
        <v>19</v>
      </c>
      <c r="E23" s="11">
        <v>69657.3</v>
      </c>
      <c r="F23" s="13">
        <v>11751.5</v>
      </c>
      <c r="G23" s="13">
        <v>11984.8</v>
      </c>
      <c r="H23" s="13">
        <v>11499</v>
      </c>
      <c r="I23" s="13">
        <v>11474</v>
      </c>
      <c r="J23" s="13">
        <v>11474</v>
      </c>
      <c r="K23" s="13">
        <v>11474</v>
      </c>
      <c r="L23" s="15"/>
      <c r="M23" s="3"/>
    </row>
    <row r="24" spans="1:13" ht="15" customHeight="1">
      <c r="A24" s="20"/>
      <c r="B24" s="20"/>
      <c r="C24" s="19"/>
      <c r="D24" s="4" t="s">
        <v>6</v>
      </c>
      <c r="E24" s="11">
        <f>SUM(F24:K24)</f>
        <v>69657.3</v>
      </c>
      <c r="F24" s="13">
        <v>11751.5</v>
      </c>
      <c r="G24" s="13">
        <f>G29+G32</f>
        <v>11984.8</v>
      </c>
      <c r="H24" s="13">
        <f>H26+H32</f>
        <v>11499</v>
      </c>
      <c r="I24" s="13">
        <f>I26+I32</f>
        <v>11474</v>
      </c>
      <c r="J24" s="13">
        <f>J26+J32</f>
        <v>11474</v>
      </c>
      <c r="K24" s="13">
        <f>K26+K32</f>
        <v>11474</v>
      </c>
      <c r="L24" s="14"/>
      <c r="M24" s="3"/>
    </row>
    <row r="25" spans="1:13" ht="13.5" customHeight="1">
      <c r="A25" s="20"/>
      <c r="B25" s="20"/>
      <c r="C25" s="19"/>
      <c r="D25" s="5" t="s">
        <v>24</v>
      </c>
      <c r="E25" s="11"/>
      <c r="F25" s="13"/>
      <c r="G25" s="13"/>
      <c r="H25" s="13"/>
      <c r="I25" s="13"/>
      <c r="J25" s="13"/>
      <c r="K25" s="13"/>
      <c r="L25" s="14"/>
      <c r="M25" s="3"/>
    </row>
    <row r="26" spans="1:13" ht="17.25" customHeight="1">
      <c r="A26" s="20"/>
      <c r="B26" s="20"/>
      <c r="C26" s="19"/>
      <c r="D26" s="5" t="s">
        <v>7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6"/>
      <c r="M26" s="3"/>
    </row>
    <row r="27" spans="1:13" ht="13.5" customHeight="1">
      <c r="A27" s="20"/>
      <c r="B27" s="20"/>
      <c r="C27" s="19"/>
      <c r="D27" s="5" t="s">
        <v>25</v>
      </c>
      <c r="E27" s="11">
        <f aca="true" t="shared" si="5" ref="E27:E33">SUM(F27:J27)</f>
        <v>154.1</v>
      </c>
      <c r="F27" s="11">
        <v>154.1</v>
      </c>
      <c r="G27" s="11">
        <f aca="true" t="shared" si="6" ref="F27:K28">SUM(H27:L27)</f>
        <v>0</v>
      </c>
      <c r="H27" s="11">
        <f t="shared" si="6"/>
        <v>0</v>
      </c>
      <c r="I27" s="11">
        <f t="shared" si="6"/>
        <v>0</v>
      </c>
      <c r="J27" s="11">
        <f t="shared" si="6"/>
        <v>0</v>
      </c>
      <c r="K27" s="11">
        <f t="shared" si="6"/>
        <v>0</v>
      </c>
      <c r="L27" s="16"/>
      <c r="M27" s="3"/>
    </row>
    <row r="28" spans="1:13" ht="13.5" customHeight="1">
      <c r="A28" s="20"/>
      <c r="B28" s="20"/>
      <c r="C28" s="19"/>
      <c r="D28" s="5" t="s">
        <v>23</v>
      </c>
      <c r="E28" s="11">
        <f t="shared" si="5"/>
        <v>0</v>
      </c>
      <c r="F28" s="11">
        <f t="shared" si="6"/>
        <v>0</v>
      </c>
      <c r="G28" s="11">
        <f t="shared" si="6"/>
        <v>0</v>
      </c>
      <c r="H28" s="11">
        <f t="shared" si="6"/>
        <v>0</v>
      </c>
      <c r="I28" s="11">
        <f t="shared" si="6"/>
        <v>0</v>
      </c>
      <c r="J28" s="11">
        <f t="shared" si="6"/>
        <v>0</v>
      </c>
      <c r="K28" s="11">
        <f t="shared" si="6"/>
        <v>0</v>
      </c>
      <c r="L28" s="16"/>
      <c r="M28" s="2"/>
    </row>
    <row r="29" spans="1:13" ht="13.5" customHeight="1">
      <c r="A29" s="20"/>
      <c r="B29" s="20"/>
      <c r="C29" s="19"/>
      <c r="D29" s="5" t="s">
        <v>37</v>
      </c>
      <c r="E29" s="11">
        <f t="shared" si="5"/>
        <v>404.03999999999996</v>
      </c>
      <c r="F29" s="11">
        <v>146.9</v>
      </c>
      <c r="G29" s="11">
        <v>257.14</v>
      </c>
      <c r="H29" s="11">
        <v>0</v>
      </c>
      <c r="I29" s="11">
        <v>0</v>
      </c>
      <c r="J29" s="11">
        <v>0</v>
      </c>
      <c r="K29" s="11">
        <v>0</v>
      </c>
      <c r="L29" s="16"/>
      <c r="M29" s="2"/>
    </row>
    <row r="30" spans="1:12" ht="13.5" customHeight="1">
      <c r="A30" s="20"/>
      <c r="B30" s="20"/>
      <c r="C30" s="19"/>
      <c r="D30" s="5" t="s">
        <v>28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6"/>
    </row>
    <row r="31" spans="1:12" ht="24.75" customHeight="1">
      <c r="A31" s="20"/>
      <c r="B31" s="20"/>
      <c r="C31" s="19"/>
      <c r="D31" s="6" t="s">
        <v>27</v>
      </c>
      <c r="E31" s="11">
        <f t="shared" si="5"/>
        <v>0</v>
      </c>
      <c r="F31" s="11">
        <f aca="true" t="shared" si="7" ref="F31:K31">SUM(G31:K31)</f>
        <v>0</v>
      </c>
      <c r="G31" s="11">
        <f t="shared" si="7"/>
        <v>0</v>
      </c>
      <c r="H31" s="11">
        <f t="shared" si="7"/>
        <v>0</v>
      </c>
      <c r="I31" s="11">
        <f t="shared" si="7"/>
        <v>0</v>
      </c>
      <c r="J31" s="11">
        <f t="shared" si="7"/>
        <v>0</v>
      </c>
      <c r="K31" s="11">
        <f t="shared" si="7"/>
        <v>0</v>
      </c>
      <c r="L31" s="16"/>
    </row>
    <row r="32" spans="1:12" ht="24.75" customHeight="1">
      <c r="A32" s="20"/>
      <c r="B32" s="20"/>
      <c r="C32" s="19"/>
      <c r="D32" s="6" t="s">
        <v>8</v>
      </c>
      <c r="E32" s="11">
        <f>SUM(F32:K32)</f>
        <v>69099.16</v>
      </c>
      <c r="F32" s="11">
        <v>11450.5</v>
      </c>
      <c r="G32" s="11">
        <v>11727.66</v>
      </c>
      <c r="H32" s="11">
        <v>11499</v>
      </c>
      <c r="I32" s="11">
        <v>11474</v>
      </c>
      <c r="J32" s="11">
        <v>11474</v>
      </c>
      <c r="K32" s="11">
        <v>11474</v>
      </c>
      <c r="L32" s="14"/>
    </row>
    <row r="33" spans="1:12" ht="13.5" customHeight="1">
      <c r="A33" s="21"/>
      <c r="B33" s="20"/>
      <c r="C33" s="19"/>
      <c r="D33" s="6" t="s">
        <v>14</v>
      </c>
      <c r="E33" s="11">
        <f t="shared" si="5"/>
        <v>0</v>
      </c>
      <c r="F33" s="11">
        <f aca="true" t="shared" si="8" ref="F33:K33">SUM(G33:K33)</f>
        <v>0</v>
      </c>
      <c r="G33" s="11">
        <f t="shared" si="8"/>
        <v>0</v>
      </c>
      <c r="H33" s="11">
        <f t="shared" si="8"/>
        <v>0</v>
      </c>
      <c r="I33" s="11">
        <f t="shared" si="8"/>
        <v>0</v>
      </c>
      <c r="J33" s="11">
        <f t="shared" si="8"/>
        <v>0</v>
      </c>
      <c r="K33" s="11">
        <f t="shared" si="8"/>
        <v>0</v>
      </c>
      <c r="L33" s="12"/>
    </row>
    <row r="34" spans="1:12" ht="13.5" customHeight="1">
      <c r="A34" s="20" t="s">
        <v>18</v>
      </c>
      <c r="B34" s="20" t="s">
        <v>10</v>
      </c>
      <c r="C34" s="19" t="s">
        <v>1</v>
      </c>
      <c r="D34" s="8" t="s">
        <v>19</v>
      </c>
      <c r="E34" s="11">
        <v>309536.8</v>
      </c>
      <c r="F34" s="13">
        <v>62678.6</v>
      </c>
      <c r="G34" s="13">
        <v>56963.2</v>
      </c>
      <c r="H34" s="13">
        <v>47455</v>
      </c>
      <c r="I34" s="13">
        <v>47480</v>
      </c>
      <c r="J34" s="13">
        <v>47480</v>
      </c>
      <c r="K34" s="13">
        <v>47480</v>
      </c>
      <c r="L34" s="12"/>
    </row>
    <row r="35" spans="1:12" ht="15.75" customHeight="1">
      <c r="A35" s="20"/>
      <c r="B35" s="20"/>
      <c r="C35" s="19"/>
      <c r="D35" s="4" t="s">
        <v>6</v>
      </c>
      <c r="E35" s="11">
        <f>SUM(F35:K35)</f>
        <v>309536.8</v>
      </c>
      <c r="F35" s="13">
        <v>62678.6</v>
      </c>
      <c r="G35" s="13">
        <f>G37+G38+G39++G43+G40</f>
        <v>56963.2</v>
      </c>
      <c r="H35" s="13">
        <f>H37+H43</f>
        <v>47455</v>
      </c>
      <c r="I35" s="13">
        <f>I37+I43</f>
        <v>47480</v>
      </c>
      <c r="J35" s="13">
        <f>J37+J43</f>
        <v>47480</v>
      </c>
      <c r="K35" s="13">
        <f>K37+K43</f>
        <v>47480</v>
      </c>
      <c r="L35" s="12"/>
    </row>
    <row r="36" spans="1:12" ht="13.5" customHeight="1">
      <c r="A36" s="20"/>
      <c r="B36" s="20"/>
      <c r="C36" s="19"/>
      <c r="D36" s="5" t="s">
        <v>24</v>
      </c>
      <c r="E36" s="11"/>
      <c r="F36" s="13"/>
      <c r="G36" s="13"/>
      <c r="H36" s="13"/>
      <c r="I36" s="13"/>
      <c r="J36" s="13"/>
      <c r="K36" s="13"/>
      <c r="L36" s="12"/>
    </row>
    <row r="37" spans="1:12" ht="18" customHeight="1">
      <c r="A37" s="20"/>
      <c r="B37" s="20"/>
      <c r="C37" s="19"/>
      <c r="D37" s="5" t="s">
        <v>7</v>
      </c>
      <c r="E37" s="11">
        <v>10391.36</v>
      </c>
      <c r="F37" s="11">
        <v>0</v>
      </c>
      <c r="G37" s="11">
        <v>10391.36</v>
      </c>
      <c r="H37" s="11">
        <v>0</v>
      </c>
      <c r="I37" s="11">
        <v>0</v>
      </c>
      <c r="J37" s="11">
        <v>0</v>
      </c>
      <c r="K37" s="11">
        <v>0</v>
      </c>
      <c r="L37" s="12"/>
    </row>
    <row r="38" spans="1:12" ht="13.5" customHeight="1">
      <c r="A38" s="20"/>
      <c r="B38" s="20"/>
      <c r="C38" s="19"/>
      <c r="D38" s="5" t="s">
        <v>25</v>
      </c>
      <c r="E38" s="11">
        <f>SUM(F38:J38)</f>
        <v>4610.5</v>
      </c>
      <c r="F38" s="11">
        <v>4610.5</v>
      </c>
      <c r="G38" s="11">
        <v>0</v>
      </c>
      <c r="H38" s="11">
        <f aca="true" t="shared" si="9" ref="H38:K39">SUM(I38:M38)</f>
        <v>0</v>
      </c>
      <c r="I38" s="11">
        <f t="shared" si="9"/>
        <v>0</v>
      </c>
      <c r="J38" s="11">
        <f t="shared" si="9"/>
        <v>0</v>
      </c>
      <c r="K38" s="11">
        <f t="shared" si="9"/>
        <v>0</v>
      </c>
      <c r="L38" s="12"/>
    </row>
    <row r="39" spans="1:12" ht="13.5" customHeight="1">
      <c r="A39" s="20"/>
      <c r="B39" s="20"/>
      <c r="C39" s="19"/>
      <c r="D39" s="5" t="s">
        <v>23</v>
      </c>
      <c r="E39" s="11">
        <f>SUM(F39:J39)</f>
        <v>0</v>
      </c>
      <c r="F39" s="11">
        <f>SUM(G39:K39)</f>
        <v>0</v>
      </c>
      <c r="G39" s="11">
        <f>SUM(H39:L39)</f>
        <v>0</v>
      </c>
      <c r="H39" s="11">
        <f t="shared" si="9"/>
        <v>0</v>
      </c>
      <c r="I39" s="11">
        <f t="shared" si="9"/>
        <v>0</v>
      </c>
      <c r="J39" s="11">
        <f t="shared" si="9"/>
        <v>0</v>
      </c>
      <c r="K39" s="11">
        <f t="shared" si="9"/>
        <v>0</v>
      </c>
      <c r="L39" s="12"/>
    </row>
    <row r="40" spans="1:12" ht="13.5" customHeight="1">
      <c r="A40" s="20"/>
      <c r="B40" s="20"/>
      <c r="C40" s="19"/>
      <c r="D40" s="5" t="s">
        <v>37</v>
      </c>
      <c r="E40" s="11">
        <f>SUM(F40:J40)</f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2"/>
    </row>
    <row r="41" spans="1:12" ht="13.5" customHeight="1">
      <c r="A41" s="20"/>
      <c r="B41" s="20"/>
      <c r="C41" s="19"/>
      <c r="D41" s="5" t="s">
        <v>28</v>
      </c>
      <c r="E41" s="11">
        <f>SUM(F41:J41)</f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2"/>
    </row>
    <row r="42" spans="1:12" ht="27" customHeight="1">
      <c r="A42" s="20"/>
      <c r="B42" s="20"/>
      <c r="C42" s="19"/>
      <c r="D42" s="6" t="s">
        <v>27</v>
      </c>
      <c r="E42" s="11">
        <f>SUM(F42:J42)</f>
        <v>0</v>
      </c>
      <c r="F42" s="11">
        <f aca="true" t="shared" si="10" ref="F42:K42">SUM(G42:K42)</f>
        <v>0</v>
      </c>
      <c r="G42" s="11">
        <f t="shared" si="10"/>
        <v>0</v>
      </c>
      <c r="H42" s="11">
        <f t="shared" si="10"/>
        <v>0</v>
      </c>
      <c r="I42" s="11">
        <f t="shared" si="10"/>
        <v>0</v>
      </c>
      <c r="J42" s="11">
        <f t="shared" si="10"/>
        <v>0</v>
      </c>
      <c r="K42" s="11">
        <f t="shared" si="10"/>
        <v>0</v>
      </c>
      <c r="L42" s="12"/>
    </row>
    <row r="43" spans="1:12" ht="24" customHeight="1">
      <c r="A43" s="20"/>
      <c r="B43" s="20"/>
      <c r="C43" s="19"/>
      <c r="D43" s="6" t="s">
        <v>8</v>
      </c>
      <c r="E43" s="11">
        <v>294534.94</v>
      </c>
      <c r="F43" s="11">
        <v>58068.1</v>
      </c>
      <c r="G43" s="11">
        <v>46571.84</v>
      </c>
      <c r="H43" s="11">
        <v>47455</v>
      </c>
      <c r="I43" s="11">
        <v>47480</v>
      </c>
      <c r="J43" s="11">
        <v>47480</v>
      </c>
      <c r="K43" s="11">
        <v>47480</v>
      </c>
      <c r="L43" s="12"/>
    </row>
    <row r="44" spans="1:12" ht="13.5" customHeight="1">
      <c r="A44" s="21"/>
      <c r="B44" s="20"/>
      <c r="C44" s="19"/>
      <c r="D44" s="6" t="s">
        <v>14</v>
      </c>
      <c r="E44" s="11">
        <f aca="true" t="shared" si="11" ref="E44:K44">SUM(F44:J44)</f>
        <v>0</v>
      </c>
      <c r="F44" s="11">
        <f t="shared" si="11"/>
        <v>0</v>
      </c>
      <c r="G44" s="11">
        <f t="shared" si="11"/>
        <v>0</v>
      </c>
      <c r="H44" s="11">
        <f t="shared" si="11"/>
        <v>0</v>
      </c>
      <c r="I44" s="11">
        <f t="shared" si="11"/>
        <v>0</v>
      </c>
      <c r="J44" s="11">
        <f t="shared" si="11"/>
        <v>0</v>
      </c>
      <c r="K44" s="11">
        <f t="shared" si="11"/>
        <v>0</v>
      </c>
      <c r="L44" s="12"/>
    </row>
    <row r="45" spans="1:12" ht="12" customHeight="1">
      <c r="A45" s="20" t="s">
        <v>18</v>
      </c>
      <c r="B45" s="20" t="s">
        <v>34</v>
      </c>
      <c r="C45" s="19" t="s">
        <v>2</v>
      </c>
      <c r="D45" s="8" t="s">
        <v>19</v>
      </c>
      <c r="E45" s="11">
        <v>17029.3</v>
      </c>
      <c r="F45" s="13">
        <v>2589.2</v>
      </c>
      <c r="G45" s="13">
        <v>3028.1</v>
      </c>
      <c r="H45" s="13">
        <v>2853</v>
      </c>
      <c r="I45" s="13">
        <v>2853</v>
      </c>
      <c r="J45" s="13">
        <v>2853</v>
      </c>
      <c r="K45" s="13">
        <v>2853</v>
      </c>
      <c r="L45" s="12"/>
    </row>
    <row r="46" spans="1:12" ht="12" customHeight="1">
      <c r="A46" s="20"/>
      <c r="B46" s="20"/>
      <c r="C46" s="19"/>
      <c r="D46" s="4" t="s">
        <v>6</v>
      </c>
      <c r="E46" s="11">
        <f>SUM(F46:K46)</f>
        <v>17029.3</v>
      </c>
      <c r="F46" s="13">
        <v>2589.2</v>
      </c>
      <c r="G46" s="13">
        <f>G48+G53</f>
        <v>3028.1</v>
      </c>
      <c r="H46" s="13">
        <f>H48+H53</f>
        <v>2853</v>
      </c>
      <c r="I46" s="13">
        <f>I48+I53</f>
        <v>2853</v>
      </c>
      <c r="J46" s="13">
        <f>J48+J53</f>
        <v>2853</v>
      </c>
      <c r="K46" s="13">
        <f>K48+K53</f>
        <v>2853</v>
      </c>
      <c r="L46" s="12"/>
    </row>
    <row r="47" spans="1:12" ht="12" customHeight="1">
      <c r="A47" s="20"/>
      <c r="B47" s="20"/>
      <c r="C47" s="19"/>
      <c r="D47" s="5" t="s">
        <v>24</v>
      </c>
      <c r="E47" s="11"/>
      <c r="F47" s="13"/>
      <c r="G47" s="13"/>
      <c r="H47" s="13"/>
      <c r="I47" s="13"/>
      <c r="J47" s="13"/>
      <c r="K47" s="13"/>
      <c r="L47" s="12"/>
    </row>
    <row r="48" spans="1:12" ht="12" customHeight="1">
      <c r="A48" s="20"/>
      <c r="B48" s="20"/>
      <c r="C48" s="19"/>
      <c r="D48" s="5" t="s">
        <v>7</v>
      </c>
      <c r="E48" s="11">
        <f>SUM(F48:K48)</f>
        <v>17024</v>
      </c>
      <c r="F48" s="11">
        <v>2583.9</v>
      </c>
      <c r="G48" s="11">
        <v>3028.1</v>
      </c>
      <c r="H48" s="11">
        <v>2853</v>
      </c>
      <c r="I48" s="11">
        <v>2853</v>
      </c>
      <c r="J48" s="11">
        <v>2853</v>
      </c>
      <c r="K48" s="11">
        <v>2853</v>
      </c>
      <c r="L48" s="12"/>
    </row>
    <row r="49" spans="1:12" ht="12" customHeight="1">
      <c r="A49" s="20"/>
      <c r="B49" s="20"/>
      <c r="C49" s="19"/>
      <c r="D49" s="5" t="s">
        <v>25</v>
      </c>
      <c r="E49" s="11">
        <f aca="true" t="shared" si="12" ref="E49:K50">SUM(F49:J49)</f>
        <v>5.3</v>
      </c>
      <c r="F49" s="11">
        <v>5.3</v>
      </c>
      <c r="G49" s="11">
        <f t="shared" si="12"/>
        <v>0</v>
      </c>
      <c r="H49" s="11">
        <f t="shared" si="12"/>
        <v>0</v>
      </c>
      <c r="I49" s="11">
        <f t="shared" si="12"/>
        <v>0</v>
      </c>
      <c r="J49" s="11">
        <f t="shared" si="12"/>
        <v>0</v>
      </c>
      <c r="K49" s="11">
        <f t="shared" si="12"/>
        <v>0</v>
      </c>
      <c r="L49" s="12"/>
    </row>
    <row r="50" spans="1:12" ht="12" customHeight="1">
      <c r="A50" s="20"/>
      <c r="B50" s="20"/>
      <c r="C50" s="19"/>
      <c r="D50" s="5" t="s">
        <v>23</v>
      </c>
      <c r="E50" s="11">
        <f t="shared" si="12"/>
        <v>0</v>
      </c>
      <c r="F50" s="11">
        <f t="shared" si="12"/>
        <v>0</v>
      </c>
      <c r="G50" s="11">
        <f t="shared" si="12"/>
        <v>0</v>
      </c>
      <c r="H50" s="11">
        <f t="shared" si="12"/>
        <v>0</v>
      </c>
      <c r="I50" s="11">
        <f t="shared" si="12"/>
        <v>0</v>
      </c>
      <c r="J50" s="11">
        <f t="shared" si="12"/>
        <v>0</v>
      </c>
      <c r="K50" s="11">
        <f t="shared" si="12"/>
        <v>0</v>
      </c>
      <c r="L50" s="12"/>
    </row>
    <row r="51" spans="1:12" ht="12" customHeight="1">
      <c r="A51" s="20"/>
      <c r="B51" s="20"/>
      <c r="C51" s="19"/>
      <c r="D51" s="5" t="s">
        <v>28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2"/>
    </row>
    <row r="52" spans="1:12" ht="21" customHeight="1">
      <c r="A52" s="20"/>
      <c r="B52" s="20"/>
      <c r="C52" s="19"/>
      <c r="D52" s="6" t="s">
        <v>27</v>
      </c>
      <c r="E52" s="11">
        <f aca="true" t="shared" si="13" ref="E52:K52">SUM(F52:J52)</f>
        <v>0</v>
      </c>
      <c r="F52" s="11">
        <f t="shared" si="13"/>
        <v>0</v>
      </c>
      <c r="G52" s="11">
        <f t="shared" si="13"/>
        <v>0</v>
      </c>
      <c r="H52" s="11">
        <f t="shared" si="13"/>
        <v>0</v>
      </c>
      <c r="I52" s="11">
        <f t="shared" si="13"/>
        <v>0</v>
      </c>
      <c r="J52" s="11">
        <f t="shared" si="13"/>
        <v>0</v>
      </c>
      <c r="K52" s="11">
        <f t="shared" si="13"/>
        <v>0</v>
      </c>
      <c r="L52" s="12"/>
    </row>
    <row r="53" spans="1:12" ht="12" customHeight="1">
      <c r="A53" s="20"/>
      <c r="B53" s="20"/>
      <c r="C53" s="19"/>
      <c r="D53" s="6" t="s">
        <v>8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2"/>
    </row>
    <row r="54" spans="1:12" ht="16.5" customHeight="1">
      <c r="A54" s="21"/>
      <c r="B54" s="20"/>
      <c r="C54" s="19"/>
      <c r="D54" s="6" t="s">
        <v>14</v>
      </c>
      <c r="E54" s="11">
        <f aca="true" t="shared" si="14" ref="E54:K54">SUM(F54:J54)</f>
        <v>0</v>
      </c>
      <c r="F54" s="11">
        <f t="shared" si="14"/>
        <v>0</v>
      </c>
      <c r="G54" s="11">
        <f t="shared" si="14"/>
        <v>0</v>
      </c>
      <c r="H54" s="11">
        <f t="shared" si="14"/>
        <v>0</v>
      </c>
      <c r="I54" s="11">
        <f t="shared" si="14"/>
        <v>0</v>
      </c>
      <c r="J54" s="11">
        <f t="shared" si="14"/>
        <v>0</v>
      </c>
      <c r="K54" s="11">
        <f t="shared" si="14"/>
        <v>0</v>
      </c>
      <c r="L54" s="12"/>
    </row>
    <row r="55" spans="1:12" ht="13.5" customHeight="1">
      <c r="A55" s="20" t="s">
        <v>18</v>
      </c>
      <c r="B55" s="20" t="s">
        <v>35</v>
      </c>
      <c r="C55" s="19" t="s">
        <v>3</v>
      </c>
      <c r="D55" s="8" t="s">
        <v>19</v>
      </c>
      <c r="E55" s="11">
        <v>26306.7</v>
      </c>
      <c r="F55" s="13">
        <v>4442.6</v>
      </c>
      <c r="G55" s="13">
        <v>5040.1</v>
      </c>
      <c r="H55" s="13">
        <v>4206</v>
      </c>
      <c r="I55" s="13">
        <v>4206</v>
      </c>
      <c r="J55" s="13">
        <v>4206</v>
      </c>
      <c r="K55" s="13">
        <v>4206</v>
      </c>
      <c r="L55" s="12"/>
    </row>
    <row r="56" spans="1:12" ht="15" customHeight="1">
      <c r="A56" s="20"/>
      <c r="B56" s="20"/>
      <c r="C56" s="19"/>
      <c r="D56" s="4" t="s">
        <v>6</v>
      </c>
      <c r="E56" s="11">
        <f>SUM(F56:K56)</f>
        <v>26306.7</v>
      </c>
      <c r="F56" s="13">
        <v>4442.6</v>
      </c>
      <c r="G56" s="13">
        <f>G58+G60+G64</f>
        <v>5040.1</v>
      </c>
      <c r="H56" s="13">
        <f>H58+H64</f>
        <v>4206</v>
      </c>
      <c r="I56" s="13">
        <f>I58+I64</f>
        <v>4206</v>
      </c>
      <c r="J56" s="13">
        <f>J58+J64</f>
        <v>4206</v>
      </c>
      <c r="K56" s="13">
        <f>K58+K64</f>
        <v>4206</v>
      </c>
      <c r="L56" s="12"/>
    </row>
    <row r="57" spans="1:12" ht="13.5" customHeight="1">
      <c r="A57" s="20"/>
      <c r="B57" s="20"/>
      <c r="C57" s="19"/>
      <c r="D57" s="5" t="s">
        <v>24</v>
      </c>
      <c r="E57" s="11"/>
      <c r="F57" s="13"/>
      <c r="G57" s="13"/>
      <c r="H57" s="13"/>
      <c r="I57" s="13"/>
      <c r="J57" s="13"/>
      <c r="K57" s="13"/>
      <c r="L57" s="12"/>
    </row>
    <row r="58" spans="1:12" ht="17.25" customHeight="1">
      <c r="A58" s="20"/>
      <c r="B58" s="20"/>
      <c r="C58" s="19"/>
      <c r="D58" s="5" t="s">
        <v>7</v>
      </c>
      <c r="E58" s="11">
        <f>SUM(F58:K58)</f>
        <v>25343.4</v>
      </c>
      <c r="F58" s="11">
        <v>4437.8</v>
      </c>
      <c r="G58" s="11">
        <v>4081.6</v>
      </c>
      <c r="H58" s="11">
        <v>4206</v>
      </c>
      <c r="I58" s="11">
        <v>4206</v>
      </c>
      <c r="J58" s="11">
        <v>4206</v>
      </c>
      <c r="K58" s="11">
        <v>4206</v>
      </c>
      <c r="L58" s="12"/>
    </row>
    <row r="59" spans="1:12" ht="13.5" customHeight="1">
      <c r="A59" s="20"/>
      <c r="B59" s="20"/>
      <c r="C59" s="19"/>
      <c r="D59" s="5" t="s">
        <v>25</v>
      </c>
      <c r="E59" s="11">
        <f aca="true" t="shared" si="15" ref="E59:K61">SUM(F59:J59)</f>
        <v>4.8</v>
      </c>
      <c r="F59" s="11">
        <v>4.8</v>
      </c>
      <c r="G59" s="11">
        <v>0</v>
      </c>
      <c r="H59" s="11">
        <f t="shared" si="15"/>
        <v>0</v>
      </c>
      <c r="I59" s="11">
        <f t="shared" si="15"/>
        <v>0</v>
      </c>
      <c r="J59" s="11">
        <f t="shared" si="15"/>
        <v>0</v>
      </c>
      <c r="K59" s="11">
        <f t="shared" si="15"/>
        <v>0</v>
      </c>
      <c r="L59" s="12"/>
    </row>
    <row r="60" spans="1:12" ht="13.5" customHeight="1">
      <c r="A60" s="20"/>
      <c r="B60" s="20"/>
      <c r="C60" s="19"/>
      <c r="D60" s="5" t="s">
        <v>37</v>
      </c>
      <c r="E60" s="11">
        <f t="shared" si="15"/>
        <v>958.5</v>
      </c>
      <c r="F60" s="11">
        <v>0</v>
      </c>
      <c r="G60" s="11">
        <v>958.5</v>
      </c>
      <c r="H60" s="11">
        <v>0</v>
      </c>
      <c r="I60" s="11">
        <v>0</v>
      </c>
      <c r="J60" s="11">
        <v>0</v>
      </c>
      <c r="K60" s="11">
        <v>0</v>
      </c>
      <c r="L60" s="12"/>
    </row>
    <row r="61" spans="1:12" ht="13.5" customHeight="1">
      <c r="A61" s="20"/>
      <c r="B61" s="20"/>
      <c r="C61" s="19"/>
      <c r="D61" s="5" t="s">
        <v>23</v>
      </c>
      <c r="E61" s="11">
        <f t="shared" si="15"/>
        <v>0</v>
      </c>
      <c r="F61" s="11">
        <f t="shared" si="15"/>
        <v>0</v>
      </c>
      <c r="G61" s="11">
        <f t="shared" si="15"/>
        <v>0</v>
      </c>
      <c r="H61" s="11">
        <f t="shared" si="15"/>
        <v>0</v>
      </c>
      <c r="I61" s="11">
        <f t="shared" si="15"/>
        <v>0</v>
      </c>
      <c r="J61" s="11">
        <f t="shared" si="15"/>
        <v>0</v>
      </c>
      <c r="K61" s="11">
        <f t="shared" si="15"/>
        <v>0</v>
      </c>
      <c r="L61" s="12"/>
    </row>
    <row r="62" spans="1:12" ht="13.5" customHeight="1">
      <c r="A62" s="20"/>
      <c r="B62" s="20"/>
      <c r="C62" s="19"/>
      <c r="D62" s="5" t="s">
        <v>28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2"/>
    </row>
    <row r="63" spans="1:12" ht="27.75" customHeight="1">
      <c r="A63" s="20"/>
      <c r="B63" s="20"/>
      <c r="C63" s="19"/>
      <c r="D63" s="6" t="s">
        <v>27</v>
      </c>
      <c r="E63" s="11">
        <f aca="true" t="shared" si="16" ref="E63:K63">SUM(F63:J63)</f>
        <v>0</v>
      </c>
      <c r="F63" s="11">
        <f t="shared" si="16"/>
        <v>0</v>
      </c>
      <c r="G63" s="11">
        <f t="shared" si="16"/>
        <v>0</v>
      </c>
      <c r="H63" s="11">
        <f t="shared" si="16"/>
        <v>0</v>
      </c>
      <c r="I63" s="11">
        <f t="shared" si="16"/>
        <v>0</v>
      </c>
      <c r="J63" s="11">
        <f t="shared" si="16"/>
        <v>0</v>
      </c>
      <c r="K63" s="11">
        <f t="shared" si="16"/>
        <v>0</v>
      </c>
      <c r="L63" s="12"/>
    </row>
    <row r="64" spans="1:12" ht="25.5" customHeight="1">
      <c r="A64" s="20"/>
      <c r="B64" s="20"/>
      <c r="C64" s="19"/>
      <c r="D64" s="6" t="s">
        <v>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2"/>
    </row>
    <row r="65" spans="1:12" ht="13.5" customHeight="1">
      <c r="A65" s="21"/>
      <c r="B65" s="20"/>
      <c r="C65" s="19"/>
      <c r="D65" s="6" t="s">
        <v>14</v>
      </c>
      <c r="E65" s="11">
        <f aca="true" t="shared" si="17" ref="E65:K65">SUM(F65:J65)</f>
        <v>0</v>
      </c>
      <c r="F65" s="11">
        <f t="shared" si="17"/>
        <v>0</v>
      </c>
      <c r="G65" s="11">
        <f t="shared" si="17"/>
        <v>0</v>
      </c>
      <c r="H65" s="11">
        <f t="shared" si="17"/>
        <v>0</v>
      </c>
      <c r="I65" s="11">
        <f t="shared" si="17"/>
        <v>0</v>
      </c>
      <c r="J65" s="11">
        <f t="shared" si="17"/>
        <v>0</v>
      </c>
      <c r="K65" s="11">
        <f t="shared" si="17"/>
        <v>0</v>
      </c>
      <c r="L65" s="12"/>
    </row>
    <row r="66" spans="1:12" ht="15">
      <c r="A66" s="20" t="s">
        <v>18</v>
      </c>
      <c r="B66" s="20" t="s">
        <v>36</v>
      </c>
      <c r="C66" s="19" t="s">
        <v>4</v>
      </c>
      <c r="D66" s="8" t="s">
        <v>19</v>
      </c>
      <c r="E66" s="11">
        <v>31383.9</v>
      </c>
      <c r="F66" s="13">
        <v>4843.7</v>
      </c>
      <c r="G66" s="13">
        <v>6520.2</v>
      </c>
      <c r="H66" s="13">
        <v>5005</v>
      </c>
      <c r="I66" s="13">
        <v>5005</v>
      </c>
      <c r="J66" s="13">
        <v>5005</v>
      </c>
      <c r="K66" s="13">
        <v>5005</v>
      </c>
      <c r="L66" s="12"/>
    </row>
    <row r="67" spans="1:12" ht="15">
      <c r="A67" s="20"/>
      <c r="B67" s="20"/>
      <c r="C67" s="19"/>
      <c r="D67" s="4" t="s">
        <v>6</v>
      </c>
      <c r="E67" s="11">
        <f>SUM(F67:K67)</f>
        <v>31383.9</v>
      </c>
      <c r="F67" s="13">
        <f aca="true" t="shared" si="18" ref="F67:K67">F69+F76</f>
        <v>4843.7</v>
      </c>
      <c r="G67" s="13">
        <v>6520.2</v>
      </c>
      <c r="H67" s="13">
        <f t="shared" si="18"/>
        <v>5005</v>
      </c>
      <c r="I67" s="13">
        <f t="shared" si="18"/>
        <v>5005</v>
      </c>
      <c r="J67" s="13">
        <f t="shared" si="18"/>
        <v>5005</v>
      </c>
      <c r="K67" s="13">
        <f t="shared" si="18"/>
        <v>5005</v>
      </c>
      <c r="L67" s="12"/>
    </row>
    <row r="68" spans="1:12" ht="15">
      <c r="A68" s="20"/>
      <c r="B68" s="20"/>
      <c r="C68" s="19"/>
      <c r="D68" s="5" t="s">
        <v>24</v>
      </c>
      <c r="E68" s="11"/>
      <c r="F68" s="13"/>
      <c r="G68" s="13"/>
      <c r="H68" s="13"/>
      <c r="I68" s="13"/>
      <c r="J68" s="13"/>
      <c r="K68" s="13"/>
      <c r="L68" s="12"/>
    </row>
    <row r="69" spans="1:12" ht="22.5">
      <c r="A69" s="20"/>
      <c r="B69" s="20"/>
      <c r="C69" s="19"/>
      <c r="D69" s="5" t="s">
        <v>7</v>
      </c>
      <c r="E69" s="11">
        <f>SUM(F69:K69)</f>
        <v>30033.9</v>
      </c>
      <c r="F69" s="11">
        <v>4843.7</v>
      </c>
      <c r="G69" s="11">
        <v>5170.2</v>
      </c>
      <c r="H69" s="11">
        <v>5005</v>
      </c>
      <c r="I69" s="11">
        <v>5005</v>
      </c>
      <c r="J69" s="11">
        <v>5005</v>
      </c>
      <c r="K69" s="11">
        <v>5005</v>
      </c>
      <c r="L69" s="12"/>
    </row>
    <row r="70" spans="1:12" ht="15">
      <c r="A70" s="20"/>
      <c r="B70" s="20"/>
      <c r="C70" s="19"/>
      <c r="D70" s="5" t="s">
        <v>39</v>
      </c>
      <c r="E70" s="11">
        <v>538</v>
      </c>
      <c r="F70" s="11">
        <v>0</v>
      </c>
      <c r="G70" s="11">
        <v>538</v>
      </c>
      <c r="H70" s="11">
        <v>0</v>
      </c>
      <c r="I70" s="11">
        <v>0</v>
      </c>
      <c r="J70" s="11">
        <v>0</v>
      </c>
      <c r="K70" s="11">
        <v>0</v>
      </c>
      <c r="L70" s="12"/>
    </row>
    <row r="71" spans="1:12" ht="15">
      <c r="A71" s="20"/>
      <c r="B71" s="20"/>
      <c r="C71" s="19"/>
      <c r="D71" s="5" t="s">
        <v>25</v>
      </c>
      <c r="E71" s="11">
        <f aca="true" t="shared" si="19" ref="E71:K72">SUM(F71:J71)</f>
        <v>712</v>
      </c>
      <c r="F71" s="11">
        <v>0</v>
      </c>
      <c r="G71" s="11">
        <v>712</v>
      </c>
      <c r="H71" s="11">
        <f t="shared" si="19"/>
        <v>0</v>
      </c>
      <c r="I71" s="11">
        <f t="shared" si="19"/>
        <v>0</v>
      </c>
      <c r="J71" s="11">
        <f t="shared" si="19"/>
        <v>0</v>
      </c>
      <c r="K71" s="11">
        <f t="shared" si="19"/>
        <v>0</v>
      </c>
      <c r="L71" s="12"/>
    </row>
    <row r="72" spans="1:12" ht="15">
      <c r="A72" s="20"/>
      <c r="B72" s="20"/>
      <c r="C72" s="19"/>
      <c r="D72" s="5" t="s">
        <v>23</v>
      </c>
      <c r="E72" s="11">
        <f t="shared" si="19"/>
        <v>0</v>
      </c>
      <c r="F72" s="11">
        <f t="shared" si="19"/>
        <v>0</v>
      </c>
      <c r="G72" s="11">
        <f t="shared" si="19"/>
        <v>0</v>
      </c>
      <c r="H72" s="11">
        <f t="shared" si="19"/>
        <v>0</v>
      </c>
      <c r="I72" s="11">
        <f t="shared" si="19"/>
        <v>0</v>
      </c>
      <c r="J72" s="11">
        <f t="shared" si="19"/>
        <v>0</v>
      </c>
      <c r="K72" s="11">
        <f t="shared" si="19"/>
        <v>0</v>
      </c>
      <c r="L72" s="12"/>
    </row>
    <row r="73" spans="1:12" ht="15">
      <c r="A73" s="20"/>
      <c r="B73" s="20"/>
      <c r="C73" s="19"/>
      <c r="D73" s="5" t="s">
        <v>37</v>
      </c>
      <c r="E73" s="11">
        <v>100</v>
      </c>
      <c r="F73" s="11">
        <v>0</v>
      </c>
      <c r="G73" s="11">
        <v>100</v>
      </c>
      <c r="H73" s="11">
        <v>0</v>
      </c>
      <c r="I73" s="11">
        <v>0</v>
      </c>
      <c r="J73" s="11">
        <v>0</v>
      </c>
      <c r="K73" s="11">
        <v>0</v>
      </c>
      <c r="L73" s="12"/>
    </row>
    <row r="74" spans="1:12" ht="15">
      <c r="A74" s="20"/>
      <c r="B74" s="20"/>
      <c r="C74" s="19"/>
      <c r="D74" s="5" t="s">
        <v>28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2"/>
    </row>
    <row r="75" spans="1:12" ht="24.75" customHeight="1">
      <c r="A75" s="20"/>
      <c r="B75" s="20"/>
      <c r="C75" s="19"/>
      <c r="D75" s="6" t="s">
        <v>27</v>
      </c>
      <c r="E75" s="11">
        <f aca="true" t="shared" si="20" ref="E75:K75">SUM(F75:J75)</f>
        <v>0</v>
      </c>
      <c r="F75" s="11">
        <f t="shared" si="20"/>
        <v>0</v>
      </c>
      <c r="G75" s="11">
        <f t="shared" si="20"/>
        <v>0</v>
      </c>
      <c r="H75" s="11">
        <f t="shared" si="20"/>
        <v>0</v>
      </c>
      <c r="I75" s="11">
        <f t="shared" si="20"/>
        <v>0</v>
      </c>
      <c r="J75" s="11">
        <f t="shared" si="20"/>
        <v>0</v>
      </c>
      <c r="K75" s="11">
        <f t="shared" si="20"/>
        <v>0</v>
      </c>
      <c r="L75" s="12"/>
    </row>
    <row r="76" spans="1:12" ht="26.25" customHeight="1">
      <c r="A76" s="20"/>
      <c r="B76" s="20"/>
      <c r="C76" s="19"/>
      <c r="D76" s="6" t="s">
        <v>8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2"/>
    </row>
    <row r="77" spans="1:12" ht="15">
      <c r="A77" s="21"/>
      <c r="B77" s="20"/>
      <c r="C77" s="19"/>
      <c r="D77" s="6" t="s">
        <v>14</v>
      </c>
      <c r="E77" s="11">
        <f aca="true" t="shared" si="21" ref="E77:K77">SUM(F77:J77)</f>
        <v>0</v>
      </c>
      <c r="F77" s="11">
        <f t="shared" si="21"/>
        <v>0</v>
      </c>
      <c r="G77" s="11">
        <f t="shared" si="21"/>
        <v>0</v>
      </c>
      <c r="H77" s="11">
        <f t="shared" si="21"/>
        <v>0</v>
      </c>
      <c r="I77" s="11">
        <f t="shared" si="21"/>
        <v>0</v>
      </c>
      <c r="J77" s="11">
        <f t="shared" si="21"/>
        <v>0</v>
      </c>
      <c r="K77" s="11">
        <f t="shared" si="21"/>
        <v>0</v>
      </c>
      <c r="L77" s="12"/>
    </row>
    <row r="78" spans="2:12" ht="15">
      <c r="B78" s="10"/>
      <c r="E78" s="12"/>
      <c r="F78" s="12"/>
      <c r="G78" s="12"/>
      <c r="H78" s="12"/>
      <c r="I78" s="12"/>
      <c r="J78" s="12"/>
      <c r="K78" s="12"/>
      <c r="L78" s="12"/>
    </row>
    <row r="79" spans="2:12" ht="15">
      <c r="B79" s="10"/>
      <c r="E79" s="12"/>
      <c r="F79" s="12"/>
      <c r="G79" s="12"/>
      <c r="H79" s="12"/>
      <c r="I79" s="12"/>
      <c r="J79" s="12"/>
      <c r="K79" s="12"/>
      <c r="L79" s="12"/>
    </row>
    <row r="80" spans="2:12" ht="15">
      <c r="B80" s="10"/>
      <c r="E80" s="12"/>
      <c r="F80" s="12"/>
      <c r="G80" s="12"/>
      <c r="H80" s="12"/>
      <c r="I80" s="12"/>
      <c r="J80" s="12"/>
      <c r="K80" s="12"/>
      <c r="L80" s="12"/>
    </row>
    <row r="81" spans="5:12" ht="15">
      <c r="E81" s="12"/>
      <c r="F81" s="12"/>
      <c r="G81" s="12"/>
      <c r="H81" s="12"/>
      <c r="I81" s="12"/>
      <c r="J81" s="12"/>
      <c r="K81" s="12"/>
      <c r="L81" s="12"/>
    </row>
    <row r="82" spans="5:12" ht="15">
      <c r="E82" s="12"/>
      <c r="F82" s="12"/>
      <c r="G82" s="12"/>
      <c r="H82" s="12"/>
      <c r="I82" s="12"/>
      <c r="J82" s="12"/>
      <c r="K82" s="12"/>
      <c r="L82" s="12"/>
    </row>
    <row r="83" spans="5:12" ht="15">
      <c r="E83" s="12"/>
      <c r="F83" s="12"/>
      <c r="G83" s="12"/>
      <c r="H83" s="12"/>
      <c r="I83" s="12"/>
      <c r="J83" s="12"/>
      <c r="K83" s="12"/>
      <c r="L83" s="12"/>
    </row>
    <row r="84" spans="5:12" ht="15">
      <c r="E84" s="12"/>
      <c r="F84" s="12"/>
      <c r="G84" s="12"/>
      <c r="H84" s="12"/>
      <c r="I84" s="12"/>
      <c r="J84" s="12"/>
      <c r="K84" s="12"/>
      <c r="L84" s="12"/>
    </row>
    <row r="85" spans="5:12" ht="15">
      <c r="E85" s="12"/>
      <c r="F85" s="12"/>
      <c r="G85" s="12"/>
      <c r="H85" s="12"/>
      <c r="I85" s="12"/>
      <c r="J85" s="12"/>
      <c r="K85" s="12"/>
      <c r="L85" s="12"/>
    </row>
    <row r="86" spans="5:12" ht="15">
      <c r="E86" s="12"/>
      <c r="F86" s="12"/>
      <c r="G86" s="12"/>
      <c r="H86" s="12"/>
      <c r="I86" s="12"/>
      <c r="J86" s="12"/>
      <c r="K86" s="12"/>
      <c r="L86" s="12"/>
    </row>
    <row r="87" spans="5:12" ht="15">
      <c r="E87" s="12"/>
      <c r="F87" s="12"/>
      <c r="G87" s="12"/>
      <c r="H87" s="12"/>
      <c r="I87" s="12"/>
      <c r="J87" s="12"/>
      <c r="K87" s="12"/>
      <c r="L87" s="12"/>
    </row>
    <row r="88" spans="5:12" ht="15">
      <c r="E88" s="12"/>
      <c r="F88" s="12"/>
      <c r="G88" s="12"/>
      <c r="H88" s="12"/>
      <c r="I88" s="12"/>
      <c r="J88" s="12"/>
      <c r="K88" s="12"/>
      <c r="L88" s="12"/>
    </row>
    <row r="89" spans="5:12" ht="15">
      <c r="E89" s="12"/>
      <c r="F89" s="12"/>
      <c r="G89" s="12"/>
      <c r="H89" s="12"/>
      <c r="I89" s="12"/>
      <c r="J89" s="12"/>
      <c r="K89" s="12"/>
      <c r="L89" s="12"/>
    </row>
    <row r="90" spans="5:12" ht="15">
      <c r="E90" s="12"/>
      <c r="F90" s="12"/>
      <c r="G90" s="12"/>
      <c r="H90" s="12"/>
      <c r="I90" s="12"/>
      <c r="J90" s="12"/>
      <c r="K90" s="12"/>
      <c r="L90" s="12"/>
    </row>
    <row r="91" spans="5:12" ht="15">
      <c r="E91" s="12"/>
      <c r="F91" s="12"/>
      <c r="G91" s="12"/>
      <c r="H91" s="12"/>
      <c r="I91" s="12"/>
      <c r="J91" s="12"/>
      <c r="K91" s="12"/>
      <c r="L91" s="12"/>
    </row>
    <row r="92" spans="5:12" ht="15">
      <c r="E92" s="12"/>
      <c r="F92" s="12"/>
      <c r="G92" s="12"/>
      <c r="H92" s="12"/>
      <c r="I92" s="12"/>
      <c r="J92" s="12"/>
      <c r="K92" s="12"/>
      <c r="L92" s="12"/>
    </row>
    <row r="93" spans="5:12" ht="15">
      <c r="E93" s="12"/>
      <c r="F93" s="12"/>
      <c r="G93" s="12"/>
      <c r="H93" s="12"/>
      <c r="I93" s="12"/>
      <c r="J93" s="12"/>
      <c r="K93" s="12"/>
      <c r="L93" s="12"/>
    </row>
    <row r="94" spans="5:12" ht="15">
      <c r="E94" s="12"/>
      <c r="F94" s="12"/>
      <c r="G94" s="12"/>
      <c r="H94" s="12"/>
      <c r="I94" s="12"/>
      <c r="J94" s="12"/>
      <c r="K94" s="12"/>
      <c r="L94" s="12"/>
    </row>
    <row r="95" spans="5:12" ht="15">
      <c r="E95" s="12"/>
      <c r="F95" s="12"/>
      <c r="G95" s="12"/>
      <c r="H95" s="12"/>
      <c r="I95" s="12"/>
      <c r="J95" s="12"/>
      <c r="K95" s="12"/>
      <c r="L95" s="12"/>
    </row>
    <row r="96" spans="5:12" ht="15">
      <c r="E96" s="12"/>
      <c r="F96" s="12"/>
      <c r="G96" s="12"/>
      <c r="H96" s="12"/>
      <c r="I96" s="12"/>
      <c r="J96" s="12"/>
      <c r="K96" s="12"/>
      <c r="L96" s="12"/>
    </row>
    <row r="97" spans="5:12" ht="15">
      <c r="E97" s="12"/>
      <c r="F97" s="12"/>
      <c r="G97" s="12"/>
      <c r="H97" s="12"/>
      <c r="I97" s="12"/>
      <c r="J97" s="12"/>
      <c r="K97" s="12"/>
      <c r="L97" s="12"/>
    </row>
    <row r="98" spans="5:12" ht="15">
      <c r="E98" s="12"/>
      <c r="F98" s="12"/>
      <c r="G98" s="12"/>
      <c r="H98" s="12"/>
      <c r="I98" s="12"/>
      <c r="J98" s="12"/>
      <c r="K98" s="12"/>
      <c r="L98" s="12"/>
    </row>
    <row r="99" spans="5:12" ht="15">
      <c r="E99" s="12"/>
      <c r="F99" s="12"/>
      <c r="G99" s="12"/>
      <c r="H99" s="12"/>
      <c r="I99" s="12"/>
      <c r="J99" s="12"/>
      <c r="K99" s="12"/>
      <c r="L99" s="12"/>
    </row>
    <row r="100" spans="5:12" ht="15">
      <c r="E100" s="12"/>
      <c r="F100" s="12"/>
      <c r="G100" s="12"/>
      <c r="H100" s="12"/>
      <c r="I100" s="12"/>
      <c r="J100" s="12"/>
      <c r="K100" s="12"/>
      <c r="L100" s="12"/>
    </row>
    <row r="101" spans="5:12" ht="15">
      <c r="E101" s="12"/>
      <c r="F101" s="12"/>
      <c r="G101" s="12"/>
      <c r="H101" s="12"/>
      <c r="I101" s="12"/>
      <c r="J101" s="12"/>
      <c r="K101" s="12"/>
      <c r="L101" s="12"/>
    </row>
    <row r="102" spans="5:12" ht="15">
      <c r="E102" s="12"/>
      <c r="F102" s="12"/>
      <c r="G102" s="12"/>
      <c r="H102" s="12"/>
      <c r="I102" s="12"/>
      <c r="J102" s="12"/>
      <c r="K102" s="12"/>
      <c r="L102" s="12"/>
    </row>
    <row r="103" spans="5:12" ht="15">
      <c r="E103" s="12"/>
      <c r="F103" s="12"/>
      <c r="G103" s="12"/>
      <c r="H103" s="12"/>
      <c r="I103" s="12"/>
      <c r="J103" s="12"/>
      <c r="K103" s="12"/>
      <c r="L103" s="12"/>
    </row>
    <row r="104" spans="5:12" ht="15">
      <c r="E104" s="12"/>
      <c r="F104" s="12"/>
      <c r="G104" s="12"/>
      <c r="H104" s="12"/>
      <c r="I104" s="12"/>
      <c r="J104" s="12"/>
      <c r="K104" s="12"/>
      <c r="L104" s="12"/>
    </row>
    <row r="105" spans="5:12" ht="15">
      <c r="E105" s="12"/>
      <c r="F105" s="12"/>
      <c r="G105" s="12"/>
      <c r="H105" s="12"/>
      <c r="I105" s="12"/>
      <c r="J105" s="12"/>
      <c r="K105" s="12"/>
      <c r="L105" s="12"/>
    </row>
    <row r="106" spans="5:12" ht="15">
      <c r="E106" s="12"/>
      <c r="F106" s="12"/>
      <c r="G106" s="12"/>
      <c r="H106" s="12"/>
      <c r="I106" s="12"/>
      <c r="J106" s="12"/>
      <c r="K106" s="12"/>
      <c r="L106" s="12"/>
    </row>
    <row r="107" spans="5:12" ht="15">
      <c r="E107" s="12"/>
      <c r="F107" s="12"/>
      <c r="G107" s="12"/>
      <c r="H107" s="12"/>
      <c r="I107" s="12"/>
      <c r="J107" s="12"/>
      <c r="K107" s="12"/>
      <c r="L107" s="12"/>
    </row>
  </sheetData>
  <sheetProtection/>
  <mergeCells count="32">
    <mergeCell ref="D8:D10"/>
    <mergeCell ref="E8:J8"/>
    <mergeCell ref="A34:A44"/>
    <mergeCell ref="B34:B44"/>
    <mergeCell ref="C8:C10"/>
    <mergeCell ref="E9:E10"/>
    <mergeCell ref="B23:B33"/>
    <mergeCell ref="H1:K2"/>
    <mergeCell ref="H4:K5"/>
    <mergeCell ref="K9:K10"/>
    <mergeCell ref="I9:I10"/>
    <mergeCell ref="H9:H10"/>
    <mergeCell ref="A55:A65"/>
    <mergeCell ref="B55:B65"/>
    <mergeCell ref="C34:C44"/>
    <mergeCell ref="A6:J6"/>
    <mergeCell ref="C23:C33"/>
    <mergeCell ref="A8:B9"/>
    <mergeCell ref="F9:F10"/>
    <mergeCell ref="G9:G10"/>
    <mergeCell ref="B11:B22"/>
    <mergeCell ref="A11:A22"/>
    <mergeCell ref="C55:C65"/>
    <mergeCell ref="C45:C54"/>
    <mergeCell ref="A23:A33"/>
    <mergeCell ref="J9:J10"/>
    <mergeCell ref="C11:C22"/>
    <mergeCell ref="A66:A77"/>
    <mergeCell ref="B66:B77"/>
    <mergeCell ref="C66:C77"/>
    <mergeCell ref="A45:A54"/>
    <mergeCell ref="B45:B54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2017-01-18T06:02:58Z</cp:lastPrinted>
  <dcterms:created xsi:type="dcterms:W3CDTF">2006-09-28T05:33:49Z</dcterms:created>
  <dcterms:modified xsi:type="dcterms:W3CDTF">2017-01-19T12:36:28Z</dcterms:modified>
  <cp:category/>
  <cp:version/>
  <cp:contentType/>
  <cp:contentStatus/>
</cp:coreProperties>
</file>