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азанцев\Desktop\на сайт\"/>
    </mc:Choice>
  </mc:AlternateContent>
  <bookViews>
    <workbookView xWindow="0" yWindow="0" windowWidth="28800" windowHeight="12330" activeTab="1"/>
  </bookViews>
  <sheets>
    <sheet name="Форма №2" sheetId="1" r:id="rId1"/>
    <sheet name="Кизнерский МО" sheetId="2" r:id="rId2"/>
  </sheets>
  <externalReferences>
    <externalReference r:id="rId3"/>
  </externalReferences>
  <definedNames>
    <definedName name="_xlnm._FilterDatabase" localSheetId="1" hidden="1">'[1]Кизнерский район'!#REF!</definedName>
    <definedName name="_xlnm._FilterDatabase" localSheetId="0" hidden="1">'Форма №2'!$A$1:$AB$41</definedName>
    <definedName name="Print_Titles" localSheetId="1">'Кизнерский МО'!$3:$4</definedName>
    <definedName name="_xlnm.Criteria" localSheetId="1">'[1]Кизнерский район'!#REF!</definedName>
    <definedName name="_xlnm.Print_Area" localSheetId="1">'Кизнерский МО'!$A$1:$P$30</definedName>
    <definedName name="_xlnm.Print_Area" localSheetId="0">'Форма №2'!$A$1:$AB$47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3" i="1" l="1"/>
  <c r="V43" i="1"/>
  <c r="O43" i="1"/>
  <c r="N43" i="1"/>
  <c r="G43" i="1"/>
  <c r="AA41" i="1"/>
  <c r="Z41" i="1"/>
  <c r="Y41" i="1"/>
  <c r="X41" i="1"/>
  <c r="W41" i="1"/>
  <c r="V41" i="1"/>
  <c r="U41" i="1"/>
  <c r="T41" i="1"/>
  <c r="T43" i="1" s="1"/>
  <c r="S41" i="1"/>
  <c r="R41" i="1"/>
  <c r="Q41" i="1"/>
  <c r="P41" i="1"/>
  <c r="O41" i="1"/>
  <c r="N41" i="1"/>
  <c r="M41" i="1"/>
  <c r="L41" i="1"/>
  <c r="L43" i="1" s="1"/>
  <c r="K41" i="1"/>
  <c r="J41" i="1"/>
  <c r="I41" i="1"/>
  <c r="H41" i="1"/>
  <c r="G41" i="1"/>
  <c r="F41" i="1"/>
  <c r="E41" i="1"/>
  <c r="D41" i="1"/>
  <c r="D43" i="1" s="1"/>
  <c r="C41" i="1"/>
  <c r="B41" i="1"/>
  <c r="AA36" i="1"/>
  <c r="AA43" i="1" s="1"/>
  <c r="Z36" i="1"/>
  <c r="Z43" i="1" s="1"/>
  <c r="Y36" i="1"/>
  <c r="Y43" i="1" s="1"/>
  <c r="X36" i="1"/>
  <c r="X43" i="1" s="1"/>
  <c r="W36" i="1"/>
  <c r="V36" i="1"/>
  <c r="U36" i="1"/>
  <c r="U43" i="1" s="1"/>
  <c r="T36" i="1"/>
  <c r="S36" i="1"/>
  <c r="S43" i="1" s="1"/>
  <c r="R36" i="1"/>
  <c r="R43" i="1" s="1"/>
  <c r="Q36" i="1"/>
  <c r="Q43" i="1" s="1"/>
  <c r="P36" i="1"/>
  <c r="P43" i="1" s="1"/>
  <c r="O36" i="1"/>
  <c r="N36" i="1"/>
  <c r="M36" i="1"/>
  <c r="M43" i="1" s="1"/>
  <c r="L36" i="1"/>
  <c r="K36" i="1"/>
  <c r="K43" i="1" s="1"/>
  <c r="J36" i="1"/>
  <c r="J43" i="1" s="1"/>
  <c r="I36" i="1"/>
  <c r="I43" i="1" s="1"/>
  <c r="H36" i="1"/>
  <c r="H43" i="1" s="1"/>
  <c r="G36" i="1"/>
  <c r="F36" i="1"/>
  <c r="F43" i="1" s="1"/>
  <c r="E36" i="1"/>
  <c r="E43" i="1" s="1"/>
  <c r="D36" i="1"/>
  <c r="C36" i="1"/>
  <c r="C43" i="1" s="1"/>
  <c r="B36" i="1"/>
  <c r="B43" i="1" s="1"/>
  <c r="Z28" i="1"/>
</calcChain>
</file>

<file path=xl/sharedStrings.xml><?xml version="1.0" encoding="utf-8"?>
<sst xmlns="http://schemas.openxmlformats.org/spreadsheetml/2006/main" count="689" uniqueCount="407">
  <si>
    <t>Форма № 2 ПОКАЗАТЕЛИ выполнения  Плана мероприятий («дорожной карты») по вовлечению в хозяйственный оборот неиспользуемого или неэффективно используемого недвижимого имущества, расположенного на территории Удмуртской Республики,    по состоянию на 01.01.2026 г.</t>
  </si>
  <si>
    <t>Показатель на 1 окт 2025 г</t>
  </si>
  <si>
    <t>Общая сумма расходов</t>
  </si>
  <si>
    <t>АРЕНДА ОКС И ЗУ</t>
  </si>
  <si>
    <t>ПРОДАЖА ОКС и ЗУ</t>
  </si>
  <si>
    <t>Комментарии</t>
  </si>
  <si>
    <t xml:space="preserve">на содержание неиспользуемых объектов
 </t>
  </si>
  <si>
    <t xml:space="preserve">на списание, демонтаж, утилизацию неиспользуемых объектов
 </t>
  </si>
  <si>
    <t>на мероприятия 
 по вовлечению неиспользуемых объектов в ХО (оценка рыночной стоимости или арендной платы объекта, изготовление тех. документации на объект недвижимости и т.д.) </t>
  </si>
  <si>
    <t>на текущий, капитальный ремонт
 (реконструкцию, модернизацию) объектов</t>
  </si>
  <si>
    <r>
      <rPr>
        <sz val="11"/>
        <rFont val="Times New Roman"/>
      </rPr>
      <t xml:space="preserve">Количество </t>
    </r>
    <r>
      <rPr>
        <b/>
        <sz val="11"/>
        <rFont val="Times New Roman"/>
      </rPr>
      <t>переданных в 2023 и 2024 годах в аренду неиспользуемых ОКС</t>
    </r>
    <r>
      <rPr>
        <sz val="11"/>
        <rFont val="Times New Roman"/>
      </rPr>
      <t xml:space="preserve">
</t>
    </r>
  </si>
  <si>
    <r>
      <rPr>
        <sz val="11"/>
        <rFont val="Times New Roman"/>
      </rPr>
      <t xml:space="preserve">Количество </t>
    </r>
    <r>
      <rPr>
        <b/>
        <sz val="11"/>
        <rFont val="Times New Roman"/>
      </rPr>
      <t>переданных с 01.01.2025 года в аренду  неиспользуемых ОКС,</t>
    </r>
    <r>
      <rPr>
        <sz val="11"/>
        <rFont val="Times New Roman"/>
      </rPr>
      <t xml:space="preserve">
 по состоянию на отчетную дату</t>
    </r>
  </si>
  <si>
    <r>
      <rPr>
        <sz val="11"/>
        <rFont val="Times New Roman"/>
      </rPr>
      <t xml:space="preserve">Общая сумма </t>
    </r>
    <r>
      <rPr>
        <b/>
        <sz val="11"/>
        <rFont val="Times New Roman"/>
      </rPr>
      <t>планируемых доходов от передачи в 2023 и 2024 годах неиспользуемых ОКС в аренду,</t>
    </r>
    <r>
      <rPr>
        <sz val="11"/>
        <rFont val="Times New Roman"/>
      </rPr>
      <t xml:space="preserve"> 
</t>
    </r>
    <r>
      <rPr>
        <b/>
        <sz val="11"/>
        <rFont val="Times New Roman"/>
      </rPr>
      <t>(считается по условиям договора годовая арендная плата) без НДС</t>
    </r>
  </si>
  <si>
    <r>
      <rPr>
        <sz val="11"/>
        <rFont val="Times New Roman"/>
      </rPr>
      <t xml:space="preserve">Общая сумма </t>
    </r>
    <r>
      <rPr>
        <b/>
        <sz val="11"/>
        <rFont val="Times New Roman"/>
      </rPr>
      <t>планируемых доходов от передачи с 01.01.2025 года неиспользуемых ОКС в аренду,</t>
    </r>
    <r>
      <rPr>
        <sz val="11"/>
        <rFont val="Times New Roman"/>
      </rPr>
      <t xml:space="preserve"> 
 по состоянию на отчетную дату </t>
    </r>
    <r>
      <rPr>
        <b/>
        <sz val="11"/>
        <rFont val="Times New Roman"/>
      </rPr>
      <t>(считается по условиям договора годовая арендная плата) без НДС</t>
    </r>
  </si>
  <si>
    <r>
      <rPr>
        <sz val="11"/>
        <rFont val="Times New Roman"/>
      </rPr>
      <t xml:space="preserve">Общая сумма </t>
    </r>
    <r>
      <rPr>
        <b/>
        <sz val="11"/>
        <rFont val="Times New Roman"/>
      </rPr>
      <t>полученных доходов от передачи с 01.01.2023 года неиспользуемых ОКС в аренду,</t>
    </r>
    <r>
      <rPr>
        <sz val="11"/>
        <rFont val="Times New Roman"/>
      </rPr>
      <t xml:space="preserve"> 
 по состоянию на отчетную дату </t>
    </r>
    <r>
      <rPr>
        <b/>
        <sz val="11"/>
        <rFont val="Times New Roman"/>
      </rPr>
      <t>(фактически получено) без НДС</t>
    </r>
  </si>
  <si>
    <r>
      <rPr>
        <sz val="11"/>
        <rFont val="Times New Roman"/>
      </rPr>
      <t xml:space="preserve">Количество </t>
    </r>
    <r>
      <rPr>
        <b/>
        <sz val="11"/>
        <rFont val="Times New Roman"/>
      </rPr>
      <t>переданных в 2023 2024  годах в аренду неиспользуемых ЗУ</t>
    </r>
  </si>
  <si>
    <r>
      <rPr>
        <sz val="11"/>
        <rFont val="Times New Roman"/>
      </rPr>
      <t xml:space="preserve">Количество </t>
    </r>
    <r>
      <rPr>
        <b/>
        <sz val="11"/>
        <rFont val="Times New Roman"/>
      </rPr>
      <t>переданных с 01.01.2025 года в аренду  неиспользуемых ЗУ,</t>
    </r>
    <r>
      <rPr>
        <sz val="11"/>
        <rFont val="Times New Roman"/>
      </rPr>
      <t xml:space="preserve">
 по состоянию на отчетную дату</t>
    </r>
  </si>
  <si>
    <r>
      <rPr>
        <sz val="11"/>
        <rFont val="Times New Roman"/>
      </rPr>
      <t xml:space="preserve">Общая сумма </t>
    </r>
    <r>
      <rPr>
        <b/>
        <sz val="11"/>
        <rFont val="Times New Roman"/>
      </rPr>
      <t>планируемых доходов от передачи в 2023 и 2024 годах неиспользуемых ЗУ в аренду,</t>
    </r>
    <r>
      <rPr>
        <sz val="11"/>
        <rFont val="Times New Roman"/>
      </rPr>
      <t xml:space="preserve"> 
</t>
    </r>
    <r>
      <rPr>
        <b/>
        <sz val="11"/>
        <rFont val="Times New Roman"/>
      </rPr>
      <t>(считается по условиям договора годовая арендная плата) без НДС</t>
    </r>
  </si>
  <si>
    <r>
      <rPr>
        <sz val="11"/>
        <rFont val="Times New Roman"/>
      </rPr>
      <t xml:space="preserve">Общая сумма </t>
    </r>
    <r>
      <rPr>
        <b/>
        <sz val="11"/>
        <rFont val="Times New Roman"/>
      </rPr>
      <t>планируемых доходов от передачи с 01.01.2025 года неиспользуемых ЗУ в аренду,</t>
    </r>
    <r>
      <rPr>
        <sz val="11"/>
        <rFont val="Times New Roman"/>
      </rPr>
      <t xml:space="preserve"> 
 по состоянию на отчетную дату </t>
    </r>
    <r>
      <rPr>
        <b/>
        <sz val="11"/>
        <rFont val="Times New Roman"/>
      </rPr>
      <t>(считается по условиям договора годовая арендная плата) без НДС</t>
    </r>
  </si>
  <si>
    <r>
      <rPr>
        <sz val="11"/>
        <rFont val="Times New Roman"/>
      </rPr>
      <t xml:space="preserve">Общая сумма </t>
    </r>
    <r>
      <rPr>
        <b/>
        <sz val="11"/>
        <rFont val="Times New Roman"/>
      </rPr>
      <t>полученных доходов от передачи с 01.01.2023 года неиспользуемых земельных участков в аренду,</t>
    </r>
    <r>
      <rPr>
        <sz val="11"/>
        <rFont val="Times New Roman"/>
      </rPr>
      <t xml:space="preserve"> 
 по состоянию на отчетную дату </t>
    </r>
    <r>
      <rPr>
        <b/>
        <sz val="11"/>
        <rFont val="Times New Roman"/>
      </rPr>
      <t>(фактически получено) без НДС</t>
    </r>
  </si>
  <si>
    <t>Общая сумма планируемых к получению по 31.12.2025 года доходов от передачи неиспользуемых объектов (ОКС+ЗУ) в аренду
 (не переданных в аренду по состоянию на отчетную дату) без НДС</t>
  </si>
  <si>
    <r>
      <rPr>
        <sz val="11"/>
        <rFont val="Times New Roman"/>
      </rPr>
      <t xml:space="preserve">Количество </t>
    </r>
    <r>
      <rPr>
        <b/>
        <sz val="11"/>
        <rFont val="Times New Roman"/>
      </rPr>
      <t>проданных в 2023 и 2024 годах  неиспользуемых ОКС</t>
    </r>
  </si>
  <si>
    <r>
      <rPr>
        <sz val="11"/>
        <rFont val="Times New Roman"/>
      </rPr>
      <t xml:space="preserve">Количество </t>
    </r>
    <r>
      <rPr>
        <b/>
        <sz val="11"/>
        <rFont val="Times New Roman"/>
      </rPr>
      <t>проданных с 01.01.2025 года  неиспользуемых ОКС,</t>
    </r>
    <r>
      <rPr>
        <sz val="11"/>
        <rFont val="Times New Roman"/>
      </rPr>
      <t xml:space="preserve">
 по состоянию на отчетную дату</t>
    </r>
  </si>
  <si>
    <r>
      <rPr>
        <sz val="11"/>
        <rFont val="Times New Roman"/>
      </rPr>
      <t xml:space="preserve">Общая сумма </t>
    </r>
    <r>
      <rPr>
        <b/>
        <sz val="11"/>
        <rFont val="Times New Roman"/>
      </rPr>
      <t>планируемых доходов от проданных неиспользуемых ОКС в 2023 и 2024 годах,</t>
    </r>
    <r>
      <rPr>
        <sz val="11"/>
        <rFont val="Times New Roman"/>
      </rPr>
      <t xml:space="preserve"> 
</t>
    </r>
    <r>
      <rPr>
        <b/>
        <sz val="11"/>
        <rFont val="Times New Roman"/>
      </rPr>
      <t>(считается сумма продажи по договору) без НДС</t>
    </r>
  </si>
  <si>
    <r>
      <rPr>
        <sz val="11"/>
        <rFont val="Times New Roman"/>
      </rPr>
      <t xml:space="preserve">Общая сумма </t>
    </r>
    <r>
      <rPr>
        <b/>
        <sz val="11"/>
        <rFont val="Times New Roman"/>
      </rPr>
      <t>планируемых доходов от продажи с 01.01.2025 года неиспользуемых ОКС,</t>
    </r>
    <r>
      <rPr>
        <sz val="11"/>
        <rFont val="Times New Roman"/>
      </rPr>
      <t xml:space="preserve"> 
 по состоянию на отчетную дату </t>
    </r>
    <r>
      <rPr>
        <b/>
        <sz val="11"/>
        <rFont val="Times New Roman"/>
      </rPr>
      <t>(считается сумма продажи по договору) без НДС</t>
    </r>
  </si>
  <si>
    <r>
      <rPr>
        <sz val="11"/>
        <rFont val="Times New Roman"/>
      </rPr>
      <t xml:space="preserve">Общая сумма </t>
    </r>
    <r>
      <rPr>
        <b/>
        <sz val="11"/>
        <rFont val="Times New Roman"/>
      </rPr>
      <t>полученных доходов от продажи с 01.01.2023 года неиспользуемых ОКС,</t>
    </r>
    <r>
      <rPr>
        <sz val="11"/>
        <rFont val="Times New Roman"/>
      </rPr>
      <t xml:space="preserve"> 
 по состоянию на отчетную дату </t>
    </r>
    <r>
      <rPr>
        <b/>
        <sz val="11"/>
        <rFont val="Times New Roman"/>
      </rPr>
      <t>(фактически получено) без НДС</t>
    </r>
  </si>
  <si>
    <r>
      <rPr>
        <sz val="11"/>
        <rFont val="Times New Roman"/>
      </rPr>
      <t xml:space="preserve">Количество </t>
    </r>
    <r>
      <rPr>
        <b/>
        <sz val="11"/>
        <rFont val="Times New Roman"/>
      </rPr>
      <t>проданных в 2023 и 2024 годах  неиспользуемых ЗУ</t>
    </r>
  </si>
  <si>
    <r>
      <rPr>
        <sz val="11"/>
        <rFont val="Times New Roman"/>
      </rPr>
      <t xml:space="preserve">Количество </t>
    </r>
    <r>
      <rPr>
        <b/>
        <sz val="11"/>
        <rFont val="Times New Roman"/>
      </rPr>
      <t>проданных с 01.01.2025 года  неиспользуемых ЗУ,</t>
    </r>
    <r>
      <rPr>
        <sz val="11"/>
        <rFont val="Times New Roman"/>
      </rPr>
      <t xml:space="preserve">
 по состоянию на отчетную дату</t>
    </r>
  </si>
  <si>
    <r>
      <rPr>
        <sz val="11"/>
        <rFont val="Times New Roman"/>
      </rPr>
      <t xml:space="preserve">Общая сумма </t>
    </r>
    <r>
      <rPr>
        <b/>
        <sz val="11"/>
        <rFont val="Times New Roman"/>
      </rPr>
      <t>планируемых доходов от проданных неиспользуемых ЗУ в 2023 и 2024 годах,</t>
    </r>
    <r>
      <rPr>
        <sz val="11"/>
        <rFont val="Times New Roman"/>
      </rPr>
      <t xml:space="preserve"> 
</t>
    </r>
    <r>
      <rPr>
        <b/>
        <sz val="11"/>
        <rFont val="Times New Roman"/>
      </rPr>
      <t>(считается сумма продажи по договору) без НДС</t>
    </r>
  </si>
  <si>
    <r>
      <rPr>
        <sz val="11"/>
        <rFont val="Times New Roman"/>
      </rPr>
      <t xml:space="preserve">Общая сумма </t>
    </r>
    <r>
      <rPr>
        <b/>
        <sz val="11"/>
        <rFont val="Times New Roman"/>
      </rPr>
      <t>планируемых доходов от продажи с 01.01.2025 года неиспользуемых ЗУ,</t>
    </r>
    <r>
      <rPr>
        <sz val="11"/>
        <rFont val="Times New Roman"/>
      </rPr>
      <t xml:space="preserve"> 
 по состоянию на отчетную дату </t>
    </r>
    <r>
      <rPr>
        <b/>
        <sz val="11"/>
        <rFont val="Times New Roman"/>
      </rPr>
      <t>(считается сумма продажи по договору) без НДС</t>
    </r>
  </si>
  <si>
    <r>
      <rPr>
        <sz val="11"/>
        <rFont val="Times New Roman"/>
      </rPr>
      <t xml:space="preserve">Общая сумма </t>
    </r>
    <r>
      <rPr>
        <b/>
        <sz val="11"/>
        <rFont val="Times New Roman"/>
      </rPr>
      <t>полученных доходов от продажи с 01.01.2023 года неиспользуемых ЗУ,</t>
    </r>
    <r>
      <rPr>
        <sz val="11"/>
        <rFont val="Times New Roman"/>
      </rPr>
      <t xml:space="preserve"> 
 по состоянию на отчетную дату </t>
    </r>
    <r>
      <rPr>
        <b/>
        <sz val="11"/>
        <rFont val="Times New Roman"/>
      </rPr>
      <t>(фактически получено) без НДС</t>
    </r>
  </si>
  <si>
    <r>
      <rPr>
        <sz val="11"/>
        <rFont val="Times New Roman"/>
      </rPr>
      <t>Общая</t>
    </r>
    <r>
      <rPr>
        <b/>
        <sz val="11"/>
        <rFont val="Times New Roman"/>
      </rPr>
      <t xml:space="preserve"> сумма планируемых к получению до 31.12.2025 года доходов от продажи неиспользуемых объектов (ОКС +ЗУ) 
</t>
    </r>
    <r>
      <rPr>
        <sz val="11"/>
        <rFont val="Times New Roman"/>
      </rPr>
      <t xml:space="preserve"> (не проданных по состоянию на отчетную дату) без НДС</t>
    </r>
  </si>
  <si>
    <t>Ед.изм.</t>
  </si>
  <si>
    <t> тыс. руб./мес. </t>
  </si>
  <si>
    <t>тыс. руб.</t>
  </si>
  <si>
    <t>ед.</t>
  </si>
  <si>
    <t>-</t>
  </si>
  <si>
    <t>№ п/п</t>
  </si>
  <si>
    <t>Город Воткинск</t>
  </si>
  <si>
    <t>Город Глазов</t>
  </si>
  <si>
    <t>Город Ижевск</t>
  </si>
  <si>
    <t>Город Можга</t>
  </si>
  <si>
    <t>Город Сарапул</t>
  </si>
  <si>
    <t>7948.48</t>
  </si>
  <si>
    <t>Алнашский район</t>
  </si>
  <si>
    <t>Балезинский район</t>
  </si>
  <si>
    <t>Вавожский район</t>
  </si>
  <si>
    <t>Воткинский район</t>
  </si>
  <si>
    <t>Глазовский район</t>
  </si>
  <si>
    <t>Граховский район</t>
  </si>
  <si>
    <t>Дебесский район</t>
  </si>
  <si>
    <t>Завьяловский район</t>
  </si>
  <si>
    <t>Игринский район</t>
  </si>
  <si>
    <t>Камбарский район</t>
  </si>
  <si>
    <t>Каракулинский район</t>
  </si>
  <si>
    <t>Кезский район</t>
  </si>
  <si>
    <t>Кизнерский район</t>
  </si>
  <si>
    <t>Киясовский район</t>
  </si>
  <si>
    <t>Красногорский район</t>
  </si>
  <si>
    <t>Малопургинский район</t>
  </si>
  <si>
    <t>Можгинский район</t>
  </si>
  <si>
    <t>Сарапульский район</t>
  </si>
  <si>
    <t>400 т.р.-Девят.с/а, 500 т.р. Тарас., 350 т.р. Шев 31а. аукцион в 2026 году</t>
  </si>
  <si>
    <t>Селтинский район</t>
  </si>
  <si>
    <t>Сюмсинский район</t>
  </si>
  <si>
    <t>Увинский район</t>
  </si>
  <si>
    <t>Шарканский район</t>
  </si>
  <si>
    <t>1,34</t>
  </si>
  <si>
    <t>Юкаменский район</t>
  </si>
  <si>
    <t>Якшур-Бодьинский район</t>
  </si>
  <si>
    <t>Ярский район</t>
  </si>
  <si>
    <t>ИТОГО МО</t>
  </si>
  <si>
    <t>Удмуртская Республика (ППП)</t>
  </si>
  <si>
    <t>Удмуртская Республика (учреждения УР)</t>
  </si>
  <si>
    <t>ИТОГО УР</t>
  </si>
  <si>
    <t>ИТОГО</t>
  </si>
  <si>
    <t>Заключен муниципальный контракт  № 0313300046418000017-0153006-01 от 05.06.2018 на проведение кадастровых работ по межеванию земельного участка на сумму 3200 руб.  Кадастровыми инженерами  проводятся работы по уточнению границ земельного участка    Границы земельного участка уточнены по результатам межевания.</t>
  </si>
  <si>
    <t>Ведется переписка с Прокуратурой УР и  МТУ Росимущества в Удмуртской Республике и Кировской области по передаче в собственность МО "Кизнерский район" земельного участка по адресу п. Кизнер, ул. Красная, 20  для объединения с участком по адресу п. Кизнер, ул. Красная, 18.     Письма Администрации МО "Кизнерский район" в адрес прокуратуры УР и МТУ Росимущества от 24.08.2017 года № 2555, от 15.01.2018 года № 63. Вновь направлено письмо в МТУ Росимущества в УР и Кировской области о передаче безвозмездно в собственность МО "Кизнерский район" земельного участка (письмо от 21.01.2019 года № 124).   Письмом МТУ Росимущества в Удмуртской Республике и Кировской области от 11.02.2019 года № 01-11/795 дан ответ, что в МТУ отсутствует информация в отношении оснований безвозмездной передачи  земельного участка, находящегося в федеральной собственности. По данным МТУ Росимущестива в УР и Кировской области будет проведен аукцион на заключение договора аренды земельного участка. МТУ Росимущества в УР и Кировской области объявлен аукцион на 31.07.2020.  Заключен договор аренды земельного участка № 489з от 05.08.2020 между МТУ Федерального агентства по управлению государственным имуществом в Удмуртской Республике и Кировской области с Коротеевым А.С.</t>
  </si>
  <si>
    <t>Планируется земельный участок использовать для устройства площадки для занятия спортом и физической культурой</t>
  </si>
  <si>
    <t>Собственность РФ</t>
  </si>
  <si>
    <t>УР, п. Кизнер, 
ул. Красная, 20</t>
  </si>
  <si>
    <t>не вовлечен</t>
  </si>
  <si>
    <t>Земельный участок</t>
  </si>
  <si>
    <t>Предлагается обратиться к балансодержателю с вопросом о намерении дальнейшего использования объектов</t>
  </si>
  <si>
    <t>18:13:058003:455</t>
  </si>
  <si>
    <t>Комплекс имущества</t>
  </si>
  <si>
    <t>18:13:058003:501</t>
  </si>
  <si>
    <t>ФГУП УССТ №8   Собственность РФ</t>
  </si>
  <si>
    <t>УР, Кизнерский район, с.Кизнер, ул.Крылова, 10</t>
  </si>
  <si>
    <t>Здания (СТО тракторов)</t>
  </si>
  <si>
    <t>Потребности УР, МО в данном объекте не имеется, но имеется потребность в ЗУ под объектом в целях жилищного строительства В 2008 году Администрацией Кизнерского района в Минимущество УР подавалась заявка на использование земельного участка в целях жилищного строительства и иных целей. Велись переговоры Главой МО "Кизнерский район" с МТУ Росимущества по УР и Кировской области о передаче объекта в муниципальную собственность. По данным МТУ здание готовится к продаже.  Около 50 тыс.руб. на оценку рыночной стоимости объекта - в случае передачи объекта с земельным участком из собственности РФ в собственность муниципального образования и сохранения здания  с целью передачи помещений в аренду</t>
  </si>
  <si>
    <t>18:13:059051:6</t>
  </si>
  <si>
    <t>594 кв.м</t>
  </si>
  <si>
    <t>Здание деревянное двухэтажное. Расположено на центральной улице п.Кизнер</t>
  </si>
  <si>
    <t xml:space="preserve"> ФГУП УССТ №8  Собственность РФ  </t>
  </si>
  <si>
    <t>УР, п. Кизнер, ул. Карла Маркса, 14а</t>
  </si>
  <si>
    <t>Здание с земельным участком</t>
  </si>
  <si>
    <t xml:space="preserve"> собственность Российской Федерации</t>
  </si>
  <si>
    <t>Плотникова С.И.</t>
  </si>
  <si>
    <t>Договор аренды № 12/2025 от 22.09.2025. Годовая арендная плата - 3,1 тыс.руб.</t>
  </si>
  <si>
    <t>аренда</t>
  </si>
  <si>
    <t>18:13:007001:534</t>
  </si>
  <si>
    <t>10823 кв.м</t>
  </si>
  <si>
    <t>государственная неразграниченная собственность</t>
  </si>
  <si>
    <t>Удмуртская Республика, Кизнерский район, д. Вичурка, ул. Школьная, 17</t>
  </si>
  <si>
    <t>вовлечен</t>
  </si>
  <si>
    <t xml:space="preserve">земельный участок </t>
  </si>
  <si>
    <t>44.</t>
  </si>
  <si>
    <t>Договор аренды № 7/2025 от 04.06.2025. Годовая арендная плата - 9,6 тыс. руб.</t>
  </si>
  <si>
    <t>18:13:059154:27</t>
  </si>
  <si>
    <t>1145 кв.м</t>
  </si>
  <si>
    <t>Удмуртская Республика, п. Кизнер, ул. Первомайская, 119</t>
  </si>
  <si>
    <t xml:space="preserve">Земельный участок </t>
  </si>
  <si>
    <t>43.</t>
  </si>
  <si>
    <t>Плотрникова С.И.</t>
  </si>
  <si>
    <t>Договор аренды № 2/2025 от 11.04.2025. Годовая арендная плата - 43,2 тыс.руб.</t>
  </si>
  <si>
    <t>18:13:059056:53</t>
  </si>
  <si>
    <t>1362 кв.м</t>
  </si>
  <si>
    <t>Удмуртская Республика, п. Кизнер, ул. Железнодорожная, 9г</t>
  </si>
  <si>
    <t>Договор аренды № 16/2025 от 17.11.2025.  Годовая  арендная плата - 0,116 тыс. руб.</t>
  </si>
  <si>
    <t>18:13:023001:1596</t>
  </si>
  <si>
    <t>17103 кв.м</t>
  </si>
  <si>
    <t>УР, Кизнерский район, т/о Вернебемыжский</t>
  </si>
  <si>
    <t>Договор аренды № 16/2025 от 17.11.2025.  Годовая  арендная плата - 0,617 тыс. руб.</t>
  </si>
  <si>
    <t>18:13:023001:1594</t>
  </si>
  <si>
    <t>91056 кв.м</t>
  </si>
  <si>
    <t>Договор аренды № 17/2025 от 18.11.2025.  Годовая  арендная плата - 0,287 тыс. руб.</t>
  </si>
  <si>
    <t>18:13:028001:503</t>
  </si>
  <si>
    <t>42330кв.м</t>
  </si>
  <si>
    <t>Договор аренды № 16/2025 от 17.11.2025.  Годовая  арендная плата - 0,905 тыс. руб.</t>
  </si>
  <si>
    <t>18:13:028001:505</t>
  </si>
  <si>
    <t>133513 кв.м</t>
  </si>
  <si>
    <t>Договор аренды № 15/2025 от 30.09.2025.  Годовая  арендная плата - 0,390 тыс. руб.</t>
  </si>
  <si>
    <t>18:13:023001:1591</t>
  </si>
  <si>
    <t>57589 кв.м</t>
  </si>
  <si>
    <t>Договор аренды № 14/2025 от 30.09.2025. Годовая  арендная плата - 0,216 тыс. руб.</t>
  </si>
  <si>
    <t>18:13:028001:500</t>
  </si>
  <si>
    <t>31858 кв.м</t>
  </si>
  <si>
    <t>Договор аренды № 13/2025 от 30.09.2025.  Годовая  арендная плата - 0,234 тыс. руб.</t>
  </si>
  <si>
    <t>18:13:023001:1595</t>
  </si>
  <si>
    <t>34477 кв.м</t>
  </si>
  <si>
    <t>Договор аренды № 11/2025 от 18.08.2025.  Годовая арендная плата -0,709  тыс.руб.</t>
  </si>
  <si>
    <t>18:13:059161:41</t>
  </si>
  <si>
    <t>1200 кв.м</t>
  </si>
  <si>
    <t>УР, Кизнерский район, п. Кизнер, ул. Ромашковая, 5</t>
  </si>
  <si>
    <t>земельныйй участок</t>
  </si>
  <si>
    <t>10 (оценка)</t>
  </si>
  <si>
    <t>Договор аренды нежилого помещения  № 1/2025 от 13.02.2025 года. Годовая арендная плата - 17,9 тыс. руб.</t>
  </si>
  <si>
    <t>нежилое помещение на 1этаже двухэтажного здания</t>
  </si>
  <si>
    <t>нет</t>
  </si>
  <si>
    <t>14,9 кв.м</t>
  </si>
  <si>
    <t>муниципальная собственность</t>
  </si>
  <si>
    <t>УР, Кизнерский район, д. Старые Копки</t>
  </si>
  <si>
    <t>помещение</t>
  </si>
  <si>
    <t>Договор безвозмездного пользования № 1 от 15.10.2025 года</t>
  </si>
  <si>
    <t>безвозмездное пользование</t>
  </si>
  <si>
    <t>нежилые помещения на 1 этаже и этаже - подвале двухэтажного здания</t>
  </si>
  <si>
    <t>18:13:000000:2727</t>
  </si>
  <si>
    <t>75,8 кв.м</t>
  </si>
  <si>
    <t>УР, Кизнерский район, п. Кизнер, ул. М.Горького, д.4</t>
  </si>
  <si>
    <t>помещение     № 2-6 на            1 этаже и помещение     № 28-30 на этаже - подвале</t>
  </si>
  <si>
    <t>10 (оценка</t>
  </si>
  <si>
    <t>Договор аренды недвижимого имущества № 3 от 28 июля 2025 года. Годовая арендная плата - 164, 7 тыс. руб.</t>
  </si>
  <si>
    <t>помещение на 1 этаже двухэтажного кирпичного здания с кадастровым номером 18:13:059053:104</t>
  </si>
  <si>
    <t>18:13:059053:151</t>
  </si>
  <si>
    <t>42,5 кв.м</t>
  </si>
  <si>
    <t>УР, Кизнерский район, п. Кизнер, ул. Карла Маркса, 11а</t>
  </si>
  <si>
    <t>помещение № 8, 9, 10</t>
  </si>
  <si>
    <t>Двухэтажное кирпичное здание. Помещение на 1 этаже</t>
  </si>
  <si>
    <t>18,48 кв.м</t>
  </si>
  <si>
    <t>УР, Кизнерский район,п. Кизнер, ул. Кооперативная, 10</t>
  </si>
  <si>
    <t>Вовлечен</t>
  </si>
  <si>
    <t>помещение № 24</t>
  </si>
  <si>
    <t>Договор аренды № 69 от 14.04.2025 года. Годовая плата-  226,3 тыс. руб.</t>
  </si>
  <si>
    <t>18:13:059053:153</t>
  </si>
  <si>
    <t>54,5 кв.м</t>
  </si>
  <si>
    <t>помещение № 14,15,16,17</t>
  </si>
  <si>
    <t>10 (межевание)</t>
  </si>
  <si>
    <t>Договор аренды №10/2025 от 30.06.2025.  Годовая плата-12,645 тыс.руб.</t>
  </si>
  <si>
    <t>18:13:058003:1146</t>
  </si>
  <si>
    <t>938 кв.м</t>
  </si>
  <si>
    <t>УР, Кизнерский район, с. Кизнер, ул. Степная, 6</t>
  </si>
  <si>
    <t>Договор аренды № 8/2025 от 18.06.2025. Годовая плата - 0,137 тыс.руб.</t>
  </si>
  <si>
    <t>18:13:028001:501</t>
  </si>
  <si>
    <t>20220  кв.м</t>
  </si>
  <si>
    <t>Договор аренды № 6/2025 от 03.06.2025.  Годовая плата- 0,136 тыс.руб.</t>
  </si>
  <si>
    <t>18:13:028001:502</t>
  </si>
  <si>
    <t>20086  кв.м</t>
  </si>
  <si>
    <t>Договор аренды № 5/2025 от 28.05.2025.  0,363  тыс.руб.</t>
  </si>
  <si>
    <t>18:13:028001:498</t>
  </si>
  <si>
    <t>53611 кв.м</t>
  </si>
  <si>
    <t>Договор аренды № 4/2025 от 28.05.2025. Годовая арендная плата- 0,318  тыс.руб.</t>
  </si>
  <si>
    <t>18:13:028001:499</t>
  </si>
  <si>
    <t>46997 кв.м</t>
  </si>
  <si>
    <t>Договор аренды № 3/2025 от 28.05.2025.  Годовая плата - 0,068  тыс.руб.</t>
  </si>
  <si>
    <t>18:13:028001:504</t>
  </si>
  <si>
    <t>10116 кв.м</t>
  </si>
  <si>
    <t>Договор аренды № 1/2025 от 01.04.2025.  Годова плата -0,714  тыс.руб.</t>
  </si>
  <si>
    <t>18:13:059137:104</t>
  </si>
  <si>
    <t>УР, Кизнерский район, п. Кизнер, ул. Родниковая, 4</t>
  </si>
  <si>
    <t> </t>
  </si>
  <si>
    <t xml:space="preserve"> Договор аренды  помещения № 17 от 01.06.2025. Годовая арендная плата 54,0 тыс. руб.</t>
  </si>
  <si>
    <t>2005 года</t>
  </si>
  <si>
    <t>муниципальная собственность </t>
  </si>
  <si>
    <t>помещение № 37</t>
  </si>
  <si>
    <t>Торги не состоялись. Ориентировочный доход - 1133,0 тыс. руб. Торги объявлялись дважды. В 2026 году будет вновь объявлен аукцион.</t>
  </si>
  <si>
    <t>Продажа. Включен в план приватизации на 2025 год</t>
  </si>
  <si>
    <t>18:13:031001:742</t>
  </si>
  <si>
    <t>5612 кв.м</t>
  </si>
  <si>
    <t>одноэтажное кирпичное здание</t>
  </si>
  <si>
    <t>18:13:031001:741</t>
  </si>
  <si>
    <t>1027,6 кв.м</t>
  </si>
  <si>
    <t xml:space="preserve">муниципальная собственность </t>
  </si>
  <si>
    <t>УР, Кизнерский район, с. Крымская Слудка, пер. Школьный, д. 12</t>
  </si>
  <si>
    <t>Гараж с земельным участком</t>
  </si>
  <si>
    <t>10 (оценка), 10 (подготовка технической документации)</t>
  </si>
  <si>
    <t xml:space="preserve">  Торги не состоялись. Ориентировочный доход - 1172,0 тыс. руб. Торги объявлялись дважды. В 2026 году будет вновь объявлен аукцион.</t>
  </si>
  <si>
    <t>ПРОДАЖА Включен в план приватизации на 2025 год</t>
  </si>
  <si>
    <t>18:13:059086:198</t>
  </si>
  <si>
    <t xml:space="preserve">УР, Кизнерский район, п. Кизнер, ул.Гоголя, здание 4, помещение 1/10 </t>
  </si>
  <si>
    <t xml:space="preserve">Нежилое помещение </t>
  </si>
  <si>
    <t>20( оценка)</t>
  </si>
  <si>
    <t xml:space="preserve">  Торги не состоялись. Ориентировочный доход - 848,0 тыс.руб. Торги объявлялись дважды. В 2026 году будет вновь объявлен аукцион.</t>
  </si>
  <si>
    <t>18:13:064001:202</t>
  </si>
  <si>
    <t>2581 кв.м</t>
  </si>
  <si>
    <t>одноэтажное здание</t>
  </si>
  <si>
    <t>18:13:064001:215</t>
  </si>
  <si>
    <t>783,5 кв.м</t>
  </si>
  <si>
    <t>УР, Кизнерский район, с. Крымская Слудка, пер. Школьный, д. 8</t>
  </si>
  <si>
    <t>Клуб с земельным участком</t>
  </si>
  <si>
    <t>Готовится аукционная документация. Ориентировочный доход - 800,0 тыс.руб. Торги планируются в 2026 году.</t>
  </si>
  <si>
    <t>18:13:059014:43</t>
  </si>
  <si>
    <t>252 кв.м</t>
  </si>
  <si>
    <t>УР, Кизнерский район, п. Кизнер, ул. Кизнерская, 45а</t>
  </si>
  <si>
    <t>Нежилое помещение с земельным участком</t>
  </si>
  <si>
    <t>Торги не состоялись. Ориентировочный доход - 519,0 тыс.руб. Торги объявлялись дважды. В 2026 году будет вновь объявлен аукцион</t>
  </si>
  <si>
    <t>18:13:062001:234</t>
  </si>
  <si>
    <t>998 кв.м</t>
  </si>
  <si>
    <t>18:13:062001:287</t>
  </si>
  <si>
    <t>119,3 кв.м</t>
  </si>
  <si>
    <t>УР, Кизнерский район,с. Короленко,ул. Подлесная, д.1</t>
  </si>
  <si>
    <t>Здание детского сада с земельным участком</t>
  </si>
  <si>
    <t>10  (оценка)</t>
  </si>
  <si>
    <t xml:space="preserve">  Продано - 3 399,0 тыс.руб. Договор от 25.11.2024 года, регистрация перехода права от 14.05.2025 года </t>
  </si>
  <si>
    <t>ПРОДАЖА       Включен в план приватизации 2024 года</t>
  </si>
  <si>
    <t>18:13:059052:25</t>
  </si>
  <si>
    <t>555 кв.м</t>
  </si>
  <si>
    <t>Одноэтажнон деревянное здание</t>
  </si>
  <si>
    <t>18:13:059088:77</t>
  </si>
  <si>
    <t>127,1 кв.м</t>
  </si>
  <si>
    <t>1978 год</t>
  </si>
  <si>
    <t>УР, Кизнерский район, п. Кизнер, ул. Карла Маркса, 12</t>
  </si>
  <si>
    <t xml:space="preserve"> вовлечен</t>
  </si>
  <si>
    <t>Здание: методический центр и земельный участок</t>
  </si>
  <si>
    <t>58 ( на рыночную оценк)у</t>
  </si>
  <si>
    <t xml:space="preserve">Информация о торгах размещена на сайте torgi.gov. Решением комиссии УФАС по Удмуртской Республики от 15.12.2023 года торги приостановлены. Постановлением Администрации Кизнерского района от 24 июня 2024 года № 337. АУКЦИОН ОТМЕНЕН. ВНЕСЕНЫ ИЗМЕНЕНИЯ В ФЕДЕРАЛЬНЫЙ ЗАКОН № 35-ФЗ "ОБ ЭЛЕКТРОЭНЕРГЕТИКЕ". ВЕДЕТСЯ РАБОТА ПО БЕЗВОЗМЕЗДНОЙ ПЕРЕДАЧЕ ЭЛЕКТРОСЕТЕВОГО ХОЗЯЙСТВА СИСТЕМООБРАЗУЮЩЕЙ ТЕРРИТОРИАЛЬНОЙ СЕТЕВОЙ ОРГАНИЗАЦИИ.     АДМИНИСТРАЦИЕЙ КИЗНЕРСКОГО РАЙОНА ПОДГОТОВЛЕНЫ ПЕРЕЧНИ С ЦЕЛЬЮ ПЕРЕДАЧИ СТСО.  Заключен договор о безвозмездной передаче </t>
  </si>
  <si>
    <t>ПРОДАЖА       Включен в план приватизации 2023 год</t>
  </si>
  <si>
    <t>Сооружения на территории Кизнерского района               ( трансформаторные подстанции, воздушные линии электропередачи, кабельные линии электропередачи)</t>
  </si>
  <si>
    <t>121 объект недвижимости поставлен на кадастровый учет</t>
  </si>
  <si>
    <t>УР, Кизнерский район</t>
  </si>
  <si>
    <t>Объекты электроснабжения (121 объект)</t>
  </si>
  <si>
    <t xml:space="preserve"> Готовятся акты обследования объектов с целью снятия с кадастрвого учета производственных зданий. ОБЪЕКТЫ СПИСАНЫ НА ОСНОВАНИИ ПОСТАНОВЛЕНИЯ АДМИНИСТРАЦИИ КИЗНЕРСКОГО РАЙОНА  от 07.04.2022 года № 269 "О списании объектов недвижимого имущества" 2025 год снятие с кад учета</t>
  </si>
  <si>
    <t>Списание, снятие с кадастрового учета</t>
  </si>
  <si>
    <t>18:13:059057:18</t>
  </si>
  <si>
    <t>8163 кв.м</t>
  </si>
  <si>
    <t>Одноэтажные кирпичные здания</t>
  </si>
  <si>
    <t xml:space="preserve">18:13:059057:43, 18:13:059057:88, 18:13:059057:90, 18:13:059057:89, 18:13:059057:99, 18:13:059057:64, </t>
  </si>
  <si>
    <t>1247,4  1260,92, 1224,9 1212,2 1193,9 1311,8</t>
  </si>
  <si>
    <t>1939 года     1968 года     1968 года    1968 года     1950 года     1935 года</t>
  </si>
  <si>
    <t>Собственность Кизнерского района казна</t>
  </si>
  <si>
    <t>УР, п.Кизнер, ул.Железнодорожная, 25</t>
  </si>
  <si>
    <t>не вовлечен, уточнить, как используется в настоящее время</t>
  </si>
  <si>
    <t>производственные здания</t>
  </si>
  <si>
    <t>Готовится  аукционная документация. Вносятся изменения в генеральный план И ПЗЗ ТЕРРИТОРИАЛЬНОГО ОТДЕЛА "КИЗНЕРСКИЙ".</t>
  </si>
  <si>
    <t>Продажа права аренды ия заключение договора аренды земельного участка для ведения личного подсобного хозяйства</t>
  </si>
  <si>
    <t>18:13:000000:3597</t>
  </si>
  <si>
    <t>2965 кв.м</t>
  </si>
  <si>
    <t>земли населенных пунктов</t>
  </si>
  <si>
    <t>УР, д. Лака-Тыжма, ул. Надежды, 38</t>
  </si>
  <si>
    <t>18:13:000000:3610</t>
  </si>
  <si>
    <t>2970 кв.м</t>
  </si>
  <si>
    <t>УР, д. Лака-Тыжма, ул. Надежды, 36</t>
  </si>
  <si>
    <t>земельный участок</t>
  </si>
  <si>
    <t>Направлены документы в Министерство имущественных отношений УР для принятия решения о переводе земельного участка из земель сельскохозяйственного назначения в земли промышленности. Вносятся изменения в генеральный план И ПЗЗ терр отдела "Кизнерский".  ЗУ снят с кадастрового учета по причине отсутствия прав</t>
  </si>
  <si>
    <t>участок снят с кадастрового учета по причине отсутствия прав</t>
  </si>
  <si>
    <t>18:13:023001:1442</t>
  </si>
  <si>
    <t>11758 кв.м</t>
  </si>
  <si>
    <t>земли сельскохозяйственного назначения</t>
  </si>
  <si>
    <t>Удмуртская Республика, Кизнерский район, 600 метров восточнее от границы д. Лака-Тыжма</t>
  </si>
  <si>
    <t xml:space="preserve">Размещена информация на сайте Кизнерского района и torgi.gov о намерении граждан участвовать в аукционе. В адрес Администрации поступило заявление гражданина о намерении  участвовать  в аукционе. Готовится аукционная документация.Вносятся изменения в генеральный план и правила землепользования и застройкиТЕРРИТОРИАЛЬНОГО ОТДЕЛА "САРКУЗСКИЙ" </t>
  </si>
  <si>
    <t>Продажа права аренды и заключение договора аренды земельного участка для ведения личного подсобного хозяйства</t>
  </si>
  <si>
    <t>18:13:017001</t>
  </si>
  <si>
    <t>1459 кв.м</t>
  </si>
  <si>
    <t>УР, Кизнерский район, ст. Саркуз, ул. Сосновая</t>
  </si>
  <si>
    <t>Размещена информация на сайте Кизнерского района и torgi.gov о намерении граждан участвовать в аукционе. В адрес Администрации поступило заявление гражданина о намерении участвовать в аукционе. Готовится аукционная документация. Вносятся изменения в генеральный план и правила землепользования и застройки  ТЕРРИТОРИАЛЬНОГО ОТДЕЛА  "ЛИПОВСКИЙ"</t>
  </si>
  <si>
    <t>Продажа права аренды и заключение договора аренды земельного участка КФХ для осуществленияКФХ его деятельности</t>
  </si>
  <si>
    <t>18:13:083001</t>
  </si>
  <si>
    <t>16166 кв.м</t>
  </si>
  <si>
    <t>УР, Кизнерский район, д. Новый Трык, ул. Верхняя</t>
  </si>
  <si>
    <t>Размещена информация на сайте Кизнерского района и torgi.gov о намерении граждан участвовать в аукционе. В адрес Администрации поступило заявление гражданина о намерении  участвовать в  аукционе. Готовится аукционная документация. Аукцион не состоялся из-за отсутствия заявлений.</t>
  </si>
  <si>
    <t>18:13:041002</t>
  </si>
  <si>
    <t>5000 кв.м</t>
  </si>
  <si>
    <t>УР, Кизнерский район, с. Бемыж, ул. Куйбышева</t>
  </si>
  <si>
    <t>Размещена информация на сайте Кизнерского района и torgi.gov о намерении граждан участвовать в аукционе. В адрес Администрации поступило заявление гражданина о намерении  участвовать в  аукционе. Готовится аукционная документация.В ПРАВИЛАХ ЗЕМЛЕПОЛЬЗОВАНИЯ И ЗАСТРОЙКИ НЕСООТВЕТСТВУЕТ ЗОНА ДЛЯ СТРОИТЕЛЬСТВА ЖИЛЫХ ДОМОВ. ВЕДУТСЯ РАБОТЫ УТВЕРЖДЕНИЮ ГЕНЕРАЛЬНОГО ПЛАНА И ПЗЗ ТЕРРИТОРИАЛЬНОГО ОТДЕЛА "КРЫМСКО-СЛУДСКОЕ</t>
  </si>
  <si>
    <t>18:13:037001</t>
  </si>
  <si>
    <t>4400 кв.м</t>
  </si>
  <si>
    <t>УР, Кизнерский район, д. Бажениха , ул. Тополиная</t>
  </si>
  <si>
    <t xml:space="preserve">Размещена информация на сайте Кизнерского района и torgi.gov о намерении граждан участвовать в аукционе.  В адрес Администрации поступило заявление гражданина о намерении  участвовать в аукционе. Готовится аукционная документация. В ПРАВИЛАХ ЗЕМЛЕПОЛЬЗОВАНИЯ И ЗАСТРОЙКИ НЕСООТВЕТСТВУЕТ ЗОНА ДЛЯ СТРОИТЕЛЬСТВА ЖИЛЫХ ДОМОВ. ВЕДУТСЯ РАБОТЫ УТВЕРЖДЕНИЮ ГЕНЕРАЛЬНОГО ПЛАНА И ПЗЗ ТЕРРИТОРИАЛЬНОГО ОТДЕЛА "КРЫМСКО-СЛУДСКОЕ". </t>
  </si>
  <si>
    <t>УР, Кизнерский район, д. Бажениха , ул. Береговая</t>
  </si>
  <si>
    <t>Планируется проведение аукциона на право заключения договора аренды земельного участка для организщации производства</t>
  </si>
  <si>
    <t>Продажа права аренды</t>
  </si>
  <si>
    <t>18:13:037001:10</t>
  </si>
  <si>
    <t>9522 кв.м</t>
  </si>
  <si>
    <t>УР, Кизнерский район, д. Бажениха, пер. Нагорный, 1</t>
  </si>
  <si>
    <t>Здание не будет включаться в план приватизации муниципального имущества.Рассматривался вопрос  использования здания  под социально значимый объект</t>
  </si>
  <si>
    <t>Безвозмездная передача?</t>
  </si>
  <si>
    <t>18:13:062001:210</t>
  </si>
  <si>
    <t xml:space="preserve">кирпичное двухэтажное здание </t>
  </si>
  <si>
    <t>1958 год</t>
  </si>
  <si>
    <t>Казна Кизнерского района</t>
  </si>
  <si>
    <t>УР, Кизнерский район, с.Короленко, ул.Молодежная, 2</t>
  </si>
  <si>
    <t>здание участковой больницы с земельным участком</t>
  </si>
  <si>
    <t>Постановление Госсовета УР от 22.04.2019 №412-VI о согласовании безвозмедной передачи в собственность МО земельного участка.  Распоряжение МИО УР 843-р от 27.05.19 о передаче земельного участка из собственности Удмуртской Республики в собственность муниципального образования "Кизнерский район".  ОБЪЕКТ  НЕДВИЖИМОСТИ ПРЕДЛАГАЕТСЯ НА ПРОДАЖУ  ПРЕДПРИНИМАТЕЛЯМ КИЗНЕРСКОГО РАЙОНА, ПРЕДЛОЖЕНИЯ ОТСУТСТВУЮТ. В 2026 году продолжится работа по вовлечению в оборот либо списанию.</t>
  </si>
  <si>
    <t>продажа</t>
  </si>
  <si>
    <t>18:13:059017:107</t>
  </si>
  <si>
    <t>Одноэтажное здание</t>
  </si>
  <si>
    <t>1990 года</t>
  </si>
  <si>
    <t>УР, п.Кизнер, ул.Санаторная, 1е</t>
  </si>
  <si>
    <t>котельная  с земельным участком</t>
  </si>
  <si>
    <t>Плотникова С.И</t>
  </si>
  <si>
    <t xml:space="preserve">Объект оценен на сумму 346 тыс.руб. Готовится аукционная документация.Затраты на оценку рыночной стоимости 4,5 тыс.руб. Аукцион состоится 30.10.2018 года. Ауцион не состоялся. </t>
  </si>
  <si>
    <t>Затраты на содержание отсутствуют</t>
  </si>
  <si>
    <t xml:space="preserve">Включены в прогнозный план приватизации имущества МО "Кизнерский район" на 2018-2020 гг.  Решение Совета депутатов МО "Кизнерский район" от 12.12.2017 года № 9/8
Ориентировочная стоимость 300 тыс.руб.    Аукцион не состоялся из-за отсутствия заявок для участия в аукционе.  Планируется провести повторный аукцион в 2020 году. В 2024 году планируется подготовить акт осмотра здания для признания его аварийным и непригодныи для дальнейшего использования.       В прогнозный план приватизации на 2024-2026 годы не включен.    ПОДГОТОВКА ДОКУМЕНТОВ НА СПИСАНИЕ.   Списание в 1 квартале 2026 года                                                  </t>
  </si>
  <si>
    <t>списание</t>
  </si>
  <si>
    <t>18:13:029001:534</t>
  </si>
  <si>
    <t>Здание кирпичное одноэтажное. Состояние здания неудовлетворительное</t>
  </si>
  <si>
    <t>18:13:029001:535</t>
  </si>
  <si>
    <t>1993 года</t>
  </si>
  <si>
    <t>УР, Кизнерский район, д.Макан Пельга, ул.Большая, 8</t>
  </si>
  <si>
    <t>здание  с земельным участком</t>
  </si>
  <si>
    <t>Муниципальная собственность</t>
  </si>
  <si>
    <t xml:space="preserve">Есть запрос от ОМСУ о передаче в муниципальную собственность. Распоряжением МИО УР от 05.06.2025 № 406-р объект передан в муниципальную собственность, изсключен из РГИ УР </t>
  </si>
  <si>
    <t>передача в МО</t>
  </si>
  <si>
    <t>18:13:059057:19</t>
  </si>
  <si>
    <t>Казна УР</t>
  </si>
  <si>
    <t>Кизнерский район, п. Кизнер, ул. Железнодорожная, д. 25</t>
  </si>
  <si>
    <t xml:space="preserve">На земельном участке имеется объект недвижимости – сети газоснабжения (кад. № 18:13:000000:3528), находящийся в федеральной собственности.  В связи с этим, предлагается провести работу по передаче ЗУ в федеральную собственность.
В адрес МТУ Росимущества направлено письмо с предложением принять объект в федеральную собственность. </t>
  </si>
  <si>
    <t>В связи с тем, что муниципальное образование не нуждается в ЗУ, предлагается  продажа ЗУ под строительство</t>
  </si>
  <si>
    <t>18:13:057001:151</t>
  </si>
  <si>
    <t>казна УР</t>
  </si>
  <si>
    <t xml:space="preserve">УР, Кизнерский район, с.Кибья, 
ул. Лесная, 17а </t>
  </si>
  <si>
    <t>Ашрапова Э.Г.</t>
  </si>
  <si>
    <t>Полянцева О.А. 8(34154) 3-11-05</t>
  </si>
  <si>
    <r>
      <rPr>
        <b/>
        <sz val="9"/>
        <rFont val="Times New Roman"/>
      </rPr>
      <t xml:space="preserve">В 2018г. адрес МТУ Росимущества направлено письмо с предложением принять объект в федеральную собственность. Письмом от 25 ноября 2022 года № 854 учреждение просит согласовать списание ФАПа, на второй половине здания располагается отделение почтовой связи д. Верхняя Тыжма. Списание объектов недвижимости предполагает их физический разбор и демонтаж. Учреждение предполагает списание части объекта недвижимости, в данном случае, демонтаж части здания может повлечь разрушение второй половины здания. МИО УР предлагает представить мнение эксперта о возможности демонтажа части здания без нарушения целостности и безопасной дальнейшей эксплуатации оставшейся части здания, занимаемой отделением почтовой связи д. Верхняя Тыжма. Письмо АО "Почта России" от 12.08.2022 № Ф8-10/1631 о неиспользуемом объекте площадью 24 кв.м.  Постановление Госсовета о списании от 28.03.2023 № 210-VII. Заключение МИО УР о возможности списания от 7.04.2023 № 2635/01-14. </t>
    </r>
    <r>
      <rPr>
        <b/>
        <sz val="9"/>
        <color rgb="FF0070C0"/>
        <rFont val="Times New Roman"/>
      </rPr>
      <t>По состоянию на 25.12.2025 объект не снят с кадастрового учета</t>
    </r>
  </si>
  <si>
    <t>18:13:048001:129</t>
  </si>
  <si>
    <t>одноэтажное деревянное здание, неудовлетворительное техническое состояние</t>
  </si>
  <si>
    <t>18:13:048001:152</t>
  </si>
  <si>
    <t xml:space="preserve">БУЗ УР "Кизнерская РБ МЗ УР" </t>
  </si>
  <si>
    <t>УР, Кизнерский район, п. Верхняя Тыжма, ул. Шанхайская, 6</t>
  </si>
  <si>
    <t>Помещение ФАП</t>
  </si>
  <si>
    <t>МИО УР в адрес учреждения направлено письмо от 11.07.2018 № 4259/01-14 о необходимости принятия мер по вовлечени в оборот либо по списанию объекта недвижимости. В адрес МЗ УР балансодержателем направлено письмо от 01.08.2018 № 625 об отсутствии потенциальных покумателей и арендаторов объекта по состоянию на 31.07.2018.В адрес МИО УР поступило письмо балансодержателя от 31.10.2018 № 922 с ответом: вопросы продажи и перередачи объекта в аренду учреждением прорабатывались, вместе с тем, потенциальные покупатели и арендаторы отсутствуют.
В адрес МИО УР поступило  письмо балансодержателя от 17.12.2018 № 1087 о значительных финансовых затратах на проведение капитального ремонта здания, в связи с чем, балансодержателем предлагается выставить объект на торги. Протокол по итогам рабочей поездки специалистов МИО УР в Кизнерский район от 8.08.2022 - объект в удовлетворительном состоянии, проект по кап.ремонту находится на гос.экспертизе, ремонт запланирован в 23 году. Ведется капитальный ремонт, планируемое открытие здения январь 2024 года.</t>
  </si>
  <si>
    <t>Ремонт объекта</t>
  </si>
  <si>
    <t>18:13:059017:98</t>
  </si>
  <si>
    <t>одноэтажное кирпичное здание, перекрытия деревянные, неудовлетворительное техническое состояние</t>
  </si>
  <si>
    <t>18:13:000000:1126</t>
  </si>
  <si>
    <t>УР, п. Кизнер, ул. Санаторная, 1</t>
  </si>
  <si>
    <t>Здание лечебного корпуса (детское отделение)</t>
  </si>
  <si>
    <r>
      <rPr>
        <b/>
        <sz val="9"/>
        <rFont val="Times New Roman"/>
      </rPr>
      <t xml:space="preserve">МИО УР в адрес учреждения направлено письмо от 11.07.2018 № 4259/01-14 о необходимости принятия мер по вовлечению в оборот либо по списанию объекта недвижимости.
Постановление Госсовета УР от 30.10.2018 № 257-VI о согласовании списания объекта. Расп. МИО УР от 09.11.2018 № 1909-р о согласовании списания объекта. Протокол по итогам рабочей поездки специалистов МИО УР в Кизнерский район от 8.08.2022 - объект в неудовлетворительном состоянии, поручение БУ УР направить пакет документов в МИО УР на списание. В настоящее время ведется поиск средств на осуществления списания. </t>
    </r>
    <r>
      <rPr>
        <b/>
        <sz val="9"/>
        <color rgb="FF0070C0"/>
        <rFont val="Times New Roman"/>
      </rPr>
      <t>По состоянию на 25.12.2025 пакет на списание не поступал</t>
    </r>
  </si>
  <si>
    <t>18:13:059017:79</t>
  </si>
  <si>
    <t>УР, п. Кизнер, ул. Санаторная, 2</t>
  </si>
  <si>
    <t>Здание склада продуктового</t>
  </si>
  <si>
    <r>
      <rPr>
        <b/>
        <sz val="9"/>
        <rFont val="Times New Roman"/>
      </rPr>
      <t xml:space="preserve">МИО УР в адрес учреждения направлено письмо от 11.07.2018 № 4259/01-14 о необходимости принятия мер по вовлечению в оборот либо по списанию объекта недвижимости.
Распоряжение МИО УР от 29.08.2018 № 1472-р о согласовании списания объекта. Протокол по итогам рабочей поездки специалистов МИО УР в Кизнерский район от 8.08.2022 - объект в неудовлетворительном состоянии, поручение БУ УР направить пакет документов в МИО УР на списание. В настоящее время ведется поиск средств на осуществления списания. </t>
    </r>
    <r>
      <rPr>
        <b/>
        <sz val="9"/>
        <color rgb="FF0070C0"/>
        <rFont val="Times New Roman"/>
      </rPr>
      <t>По состоянию на 25.12.2025 пакет на списание не поступал</t>
    </r>
  </si>
  <si>
    <t>18:13:059017:81</t>
  </si>
  <si>
    <t>Здание кухни</t>
  </si>
  <si>
    <t>Брагина Г.А.</t>
  </si>
  <si>
    <t>Бойко Ю.Н. 8(34154)32271</t>
  </si>
  <si>
    <t>Письмо Администрации в МИО УР от 21.08.2017 № 2504 о передаче объекта в собственность муниципального образования "Кизнерский район" для использования в качестве подсобного помещения для переселенцев. Разработан проект расп. Правительства УР о передаче объектов в собственность МО. Постановление Госовета УР от 11.12.2018 № 313-VI о согласовании передачи объектов в муниципальную собственность. Проект распоряжение Правительства УР не согласован Минфином УР. Администрация муниципального образования "Кизнерский район" прекращает работу по приему в муниципальную собственность склада. Акт осмотра МИО УР от 5.08.2022 - объект не используется в деятельности учреждения, дано поручениеУчреждению направить в Минимущество Удмуртии пакет документов на согласование списания объекта "здание склада кирпичного". В МИО УР поступило письмо БПОУ УР  от 1.12.2022 № 296 о высвобождении объекта. Рассылка в ИОГВ УР о потребности в имуществе.от 19.12.2022 № 8701/01-14э. Письмо от 19.12.2022 № 8718/01-14э запрос позиции учредителя. Ответ МОиН УР от 26.12.2022г. №01/01-35эд/10953 - нет потребности в отрасли. Письмо МО Кизнерский район об отсутствии потребности от 06.02.2023 № 332. Письмо МИО УР в Учреждение от 09.02.2023 № 0959/01-14э об отсутствии потребности и рассмотрении иных способов вовлечения в хозяйственный оборот (списание, продажа, иные)</t>
  </si>
  <si>
    <t>18:13:059003:47</t>
  </si>
  <si>
    <t xml:space="preserve">1 этаж, материал постройки - кирпич, техническое состояние - неудовлетворительное </t>
  </si>
  <si>
    <t>18:13:059003:69</t>
  </si>
  <si>
    <t>БПОУ УР "Кизнерский сельскохозяйственный техникум"</t>
  </si>
  <si>
    <t>УР, Кизнерский район, ул.Кизнерская, 79</t>
  </si>
  <si>
    <t>Здание склада кирпичного</t>
  </si>
  <si>
    <t xml:space="preserve">Письмо Администрации в МИО УР от 21.08.2017 № 2504 о передаче объекта в собственность муниципального образования "Кизнерский район". Планируется использовать здание для проведения реконструкции под жилой дом и расселения граждан из аварийного и ветхового жилья.   Земельный участок под зданием разделен и поставлен на кадастровый учет. Учреждением проводится подготовка пакета документов для передачи объектов в муниципальную собственность.  Разработан проект расп. Правительства УР о передаче объектов в собственность МО. Постановление Госовета УР от 11.12.2018 № 313-VI о согласовании передачи объектов в муниципальную собственность. Проект распоряжение Правительства УР не согласован Минфином УР.  Администрация МО "Кизнерский район" прекращает работу по приему объекта в  муниципальную собственность. Акт осмотра МИО УР от 5.08.2022 - объект не используется в деятельности учреждения, дано поручение Учреждению обратиться в Минобразования УР для выделения денежных средств в целях приведения объекта "здание спального корпуса №1" в надлежащее состояние. </t>
  </si>
  <si>
    <t>осуществление ремонта</t>
  </si>
  <si>
    <t>2 этажный кирпичный, Не используется в деятельности учреждения по причине недовлетворительного состояния</t>
  </si>
  <si>
    <t>18:13:059003:62</t>
  </si>
  <si>
    <t>Здание спального корпуса №1</t>
  </si>
  <si>
    <t>Собственность Удмуртской Республики</t>
  </si>
  <si>
    <t>Ответственный исполнитель Минимущества Удмуртии</t>
  </si>
  <si>
    <t>Лицо, ответственное за мероприятия, 
от имени балансодержателя (ФИО, телефон)</t>
  </si>
  <si>
    <t>на реализацию мероприятий по вовлечению неиспользуемого недвижимого имущества в хозяйственный оборот</t>
  </si>
  <si>
    <t>на содержание объекта недвижимости</t>
  </si>
  <si>
    <t>Расчетные затраты, тыс. руб.</t>
  </si>
  <si>
    <t>Проделанные мероприятия по вовлечению неиспользуемого недвижимого имущества в хозяйственный оборот**</t>
  </si>
  <si>
    <t>Предложения по вовлечению неиспользуемого недвижимого имущества в хозяйственный оборот*
либо по списанию недвижимого имущества</t>
  </si>
  <si>
    <t>Кадастровый номер земельного участка</t>
  </si>
  <si>
    <t>Площадь земельного участка под объектом недвижимости, (кв.м)</t>
  </si>
  <si>
    <t xml:space="preserve">Назначение объекта недвижимости, его индивидуальные характеристики (этажность, материал постройки и т.д.), описание фактического состояния объекта, наличие фотоматериалов
</t>
  </si>
  <si>
    <t xml:space="preserve"> </t>
  </si>
  <si>
    <t>Общая площадь
объекта (кв.м)</t>
  </si>
  <si>
    <t>Год постройки</t>
  </si>
  <si>
    <t>Правообладатель</t>
  </si>
  <si>
    <t>Адрес</t>
  </si>
  <si>
    <t>Вовлеченность объекта в хозяйственный оборот</t>
  </si>
  <si>
    <t>Наименование
объекта недвижимости</t>
  </si>
  <si>
    <t>ОТЧЕТ о выполнении Плана мероприятий («дорожной карты») по вовлечению в хозяйственный оборот  неиспользуемого или неэффективно используемого недвижимого имущества, расположенного на территории 
муниципального образования "Муниципальный округ Кизнерский район Удмуртской Республики"             по состоянию на 01.01.2026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</si>
</sst>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"/>
    <numFmt numFmtId="166" formatCode="0.0000"/>
    <numFmt numFmtId="167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2"/>
      <name val="Times New Roman"/>
    </font>
    <font>
      <b/>
      <sz val="11"/>
      <name val="Times New Roman"/>
    </font>
    <font>
      <b/>
      <sz val="12"/>
      <name val="Times New Roman"/>
    </font>
    <font>
      <sz val="11"/>
      <name val="Times New Roman"/>
    </font>
    <font>
      <b/>
      <sz val="12"/>
      <color rgb="FF0070C0"/>
      <name val="Times New Roman"/>
    </font>
    <font>
      <b/>
      <sz val="11"/>
      <color rgb="FF0070C0"/>
      <name val="Times New Roman"/>
    </font>
    <font>
      <b/>
      <sz val="12"/>
      <color theme="3" tint="0.39997558519241921"/>
      <name val="Times New Roman"/>
    </font>
    <font>
      <b/>
      <sz val="12"/>
      <color theme="3"/>
      <name val="Times New Roman"/>
    </font>
    <font>
      <b/>
      <sz val="12"/>
      <color theme="4"/>
      <name val="Times New Roman"/>
    </font>
    <font>
      <sz val="12"/>
      <color rgb="FF0070C0"/>
      <name val="Times New Roman"/>
    </font>
    <font>
      <sz val="12"/>
      <color theme="3" tint="0.39997558519241921"/>
      <name val="Times New Roman"/>
    </font>
    <font>
      <sz val="12"/>
      <color rgb="FF00B0F0"/>
      <name val="Times New Roman"/>
    </font>
    <font>
      <sz val="8"/>
      <name val="Times New Roman"/>
    </font>
    <font>
      <sz val="10"/>
      <name val="Times New Roman"/>
    </font>
    <font>
      <sz val="12"/>
      <color theme="4"/>
      <name val="Times New Roman"/>
    </font>
    <font>
      <sz val="13"/>
      <name val="Times New Roman"/>
    </font>
    <font>
      <sz val="9"/>
      <name val="Times New Roman"/>
    </font>
    <font>
      <b/>
      <sz val="9"/>
      <name val="Times New Roman"/>
    </font>
    <font>
      <sz val="9"/>
      <color indexed="2"/>
      <name val="Times New Roman"/>
    </font>
    <font>
      <b/>
      <sz val="9"/>
      <color rgb="FF00B0F0"/>
      <name val="Times New Roman"/>
    </font>
    <font>
      <sz val="9"/>
      <color rgb="FF00B0F0"/>
      <name val="Times New Roman"/>
    </font>
    <font>
      <b/>
      <sz val="9"/>
      <color indexed="2"/>
      <name val="Times New Roman"/>
    </font>
    <font>
      <b/>
      <sz val="10"/>
      <name val="Times New Roman"/>
    </font>
    <font>
      <sz val="9"/>
      <color theme="1"/>
      <name val="Times New Roman"/>
    </font>
    <font>
      <b/>
      <sz val="9"/>
      <color rgb="FF0070C0"/>
      <name val="Times New Roman"/>
    </font>
    <font>
      <sz val="10"/>
      <name val="Arial Cyr"/>
    </font>
    <font>
      <b/>
      <sz val="9"/>
      <color theme="1"/>
      <name val="Times New Roman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indexed="65"/>
      </patternFill>
    </fill>
  </fills>
  <borders count="2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theme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27" fillId="0" borderId="0"/>
    <xf numFmtId="0" fontId="1" fillId="0" borderId="0"/>
  </cellStyleXfs>
  <cellXfs count="52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4" fontId="2" fillId="2" borderId="0" xfId="1" applyNumberFormat="1" applyFont="1" applyFill="1" applyAlignment="1">
      <alignment horizontal="center" vertical="center" wrapText="1"/>
    </xf>
    <xf numFmtId="3" fontId="2" fillId="2" borderId="0" xfId="1" applyNumberFormat="1" applyFont="1" applyFill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2" fontId="2" fillId="2" borderId="0" xfId="1" applyNumberFormat="1" applyFont="1" applyFill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0" xfId="1" applyFont="1" applyFill="1"/>
    <xf numFmtId="0" fontId="3" fillId="3" borderId="2" xfId="1" applyFont="1" applyFill="1" applyBorder="1" applyAlignment="1">
      <alignment horizontal="center" vertical="center" wrapText="1"/>
    </xf>
    <xf numFmtId="4" fontId="2" fillId="3" borderId="2" xfId="1" applyNumberFormat="1" applyFont="1" applyFill="1" applyBorder="1" applyAlignment="1">
      <alignment horizontal="center" vertical="center" wrapText="1"/>
    </xf>
    <xf numFmtId="3" fontId="4" fillId="4" borderId="3" xfId="1" applyNumberFormat="1" applyFont="1" applyFill="1" applyBorder="1" applyAlignment="1">
      <alignment horizontal="center" vertical="center"/>
    </xf>
    <xf numFmtId="3" fontId="4" fillId="4" borderId="4" xfId="1" applyNumberFormat="1" applyFont="1" applyFill="1" applyBorder="1" applyAlignment="1">
      <alignment horizontal="center" vertical="center"/>
    </xf>
    <xf numFmtId="164" fontId="4" fillId="4" borderId="4" xfId="1" applyNumberFormat="1" applyFont="1" applyFill="1" applyBorder="1" applyAlignment="1">
      <alignment horizontal="center" vertical="center"/>
    </xf>
    <xf numFmtId="2" fontId="4" fillId="4" borderId="4" xfId="1" applyNumberFormat="1" applyFont="1" applyFill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/>
    </xf>
    <xf numFmtId="0" fontId="4" fillId="5" borderId="4" xfId="1" applyFont="1" applyFill="1" applyBorder="1" applyAlignment="1">
      <alignment horizontal="center" vertical="center"/>
    </xf>
    <xf numFmtId="0" fontId="4" fillId="5" borderId="5" xfId="1" applyFont="1" applyFill="1" applyBorder="1" applyAlignment="1">
      <alignment horizontal="center" vertical="center"/>
    </xf>
    <xf numFmtId="0" fontId="4" fillId="4" borderId="6" xfId="1" applyFont="1" applyFill="1" applyBorder="1" applyAlignment="1">
      <alignment horizontal="center" vertical="center"/>
    </xf>
    <xf numFmtId="4" fontId="5" fillId="3" borderId="2" xfId="1" applyNumberFormat="1" applyFont="1" applyFill="1" applyBorder="1" applyAlignment="1">
      <alignment horizontal="center" vertical="center" wrapText="1"/>
    </xf>
    <xf numFmtId="4" fontId="5" fillId="3" borderId="7" xfId="1" applyNumberFormat="1" applyFont="1" applyFill="1" applyBorder="1" applyAlignment="1">
      <alignment horizontal="center" vertical="center" wrapText="1"/>
    </xf>
    <xf numFmtId="3" fontId="5" fillId="6" borderId="8" xfId="1" applyNumberFormat="1" applyFont="1" applyFill="1" applyBorder="1" applyAlignment="1">
      <alignment horizontal="center" vertical="center" wrapText="1"/>
    </xf>
    <xf numFmtId="3" fontId="5" fillId="6" borderId="2" xfId="1" applyNumberFormat="1" applyFont="1" applyFill="1" applyBorder="1" applyAlignment="1">
      <alignment horizontal="center" vertical="center" wrapText="1"/>
    </xf>
    <xf numFmtId="0" fontId="5" fillId="6" borderId="9" xfId="1" applyFont="1" applyFill="1" applyBorder="1" applyAlignment="1">
      <alignment horizontal="center" vertical="center" wrapText="1"/>
    </xf>
    <xf numFmtId="0" fontId="5" fillId="7" borderId="10" xfId="1" applyFont="1" applyFill="1" applyBorder="1" applyAlignment="1">
      <alignment horizontal="center" vertical="center" wrapText="1"/>
    </xf>
    <xf numFmtId="0" fontId="5" fillId="8" borderId="8" xfId="1" applyFont="1" applyFill="1" applyBorder="1" applyAlignment="1">
      <alignment horizontal="center" vertical="center" wrapText="1"/>
    </xf>
    <xf numFmtId="0" fontId="5" fillId="8" borderId="2" xfId="1" applyFont="1" applyFill="1" applyBorder="1" applyAlignment="1">
      <alignment horizontal="center" vertical="center" wrapText="1"/>
    </xf>
    <xf numFmtId="2" fontId="5" fillId="8" borderId="11" xfId="1" applyNumberFormat="1" applyFont="1" applyFill="1" applyBorder="1" applyAlignment="1">
      <alignment horizontal="center" vertical="center" wrapText="1"/>
    </xf>
    <xf numFmtId="0" fontId="5" fillId="8" borderId="12" xfId="1" applyFont="1" applyFill="1" applyBorder="1" applyAlignment="1">
      <alignment horizontal="center" vertical="center" wrapText="1"/>
    </xf>
    <xf numFmtId="0" fontId="5" fillId="7" borderId="8" xfId="1" applyFont="1" applyFill="1" applyBorder="1" applyAlignment="1">
      <alignment horizontal="center" vertical="center" wrapText="1"/>
    </xf>
    <xf numFmtId="0" fontId="5" fillId="9" borderId="2" xfId="1" applyFont="1" applyFill="1" applyBorder="1" applyAlignment="1">
      <alignment horizontal="center" vertical="center" wrapText="1"/>
    </xf>
    <xf numFmtId="0" fontId="5" fillId="6" borderId="2" xfId="1" applyFont="1" applyFill="1" applyBorder="1" applyAlignment="1">
      <alignment horizontal="center" vertical="center" wrapText="1"/>
    </xf>
    <xf numFmtId="0" fontId="5" fillId="6" borderId="13" xfId="1" applyFont="1" applyFill="1" applyBorder="1" applyAlignment="1">
      <alignment horizontal="center" vertical="center" wrapText="1"/>
    </xf>
    <xf numFmtId="0" fontId="5" fillId="8" borderId="13" xfId="1" applyFont="1" applyFill="1" applyBorder="1" applyAlignment="1">
      <alignment horizontal="center" vertical="center" wrapText="1"/>
    </xf>
    <xf numFmtId="0" fontId="5" fillId="7" borderId="12" xfId="1" applyFont="1" applyFill="1" applyBorder="1" applyAlignment="1">
      <alignment horizontal="center" vertical="center" wrapText="1"/>
    </xf>
    <xf numFmtId="0" fontId="5" fillId="9" borderId="12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/>
    </xf>
    <xf numFmtId="0" fontId="5" fillId="2" borderId="0" xfId="1" applyFont="1" applyFill="1"/>
    <xf numFmtId="0" fontId="3" fillId="3" borderId="2" xfId="1" applyFont="1" applyFill="1" applyBorder="1" applyAlignment="1">
      <alignment horizontal="center" vertical="center" wrapText="1"/>
    </xf>
    <xf numFmtId="4" fontId="3" fillId="3" borderId="2" xfId="1" applyNumberFormat="1" applyFont="1" applyFill="1" applyBorder="1" applyAlignment="1">
      <alignment horizontal="center" vertical="center" wrapText="1"/>
    </xf>
    <xf numFmtId="3" fontId="3" fillId="6" borderId="0" xfId="1" applyNumberFormat="1" applyFont="1" applyFill="1" applyAlignment="1">
      <alignment horizontal="center" vertical="center" wrapText="1"/>
    </xf>
    <xf numFmtId="3" fontId="3" fillId="6" borderId="2" xfId="1" applyNumberFormat="1" applyFont="1" applyFill="1" applyBorder="1" applyAlignment="1">
      <alignment horizontal="center" vertical="center" wrapText="1"/>
    </xf>
    <xf numFmtId="0" fontId="3" fillId="6" borderId="14" xfId="1" applyFont="1" applyFill="1" applyBorder="1" applyAlignment="1">
      <alignment horizontal="center" vertical="center" wrapText="1"/>
    </xf>
    <xf numFmtId="0" fontId="3" fillId="7" borderId="15" xfId="1" applyFont="1" applyFill="1" applyBorder="1" applyAlignment="1">
      <alignment horizontal="center" vertical="center" wrapText="1"/>
    </xf>
    <xf numFmtId="0" fontId="3" fillId="8" borderId="1" xfId="1" applyFont="1" applyFill="1" applyBorder="1" applyAlignment="1">
      <alignment horizontal="center" vertical="center" wrapText="1"/>
    </xf>
    <xf numFmtId="0" fontId="3" fillId="8" borderId="2" xfId="1" applyFont="1" applyFill="1" applyBorder="1" applyAlignment="1">
      <alignment horizontal="center" vertical="center" wrapText="1"/>
    </xf>
    <xf numFmtId="2" fontId="3" fillId="8" borderId="14" xfId="1" applyNumberFormat="1" applyFont="1" applyFill="1" applyBorder="1" applyAlignment="1">
      <alignment horizontal="center" vertical="center" wrapText="1"/>
    </xf>
    <xf numFmtId="0" fontId="3" fillId="8" borderId="16" xfId="1" applyFont="1" applyFill="1" applyBorder="1" applyAlignment="1">
      <alignment horizontal="center" vertical="center" wrapText="1"/>
    </xf>
    <xf numFmtId="0" fontId="3" fillId="7" borderId="0" xfId="1" applyFont="1" applyFill="1" applyAlignment="1">
      <alignment horizontal="center" vertical="center" wrapText="1"/>
    </xf>
    <xf numFmtId="0" fontId="3" fillId="9" borderId="2" xfId="1" applyFont="1" applyFill="1" applyBorder="1" applyAlignment="1">
      <alignment horizontal="center" vertical="center" wrapText="1"/>
    </xf>
    <xf numFmtId="0" fontId="3" fillId="6" borderId="2" xfId="1" applyFont="1" applyFill="1" applyBorder="1" applyAlignment="1">
      <alignment horizontal="center" vertical="center" wrapText="1"/>
    </xf>
    <xf numFmtId="0" fontId="3" fillId="6" borderId="13" xfId="1" applyFont="1" applyFill="1" applyBorder="1" applyAlignment="1">
      <alignment horizontal="center" vertical="center" wrapText="1"/>
    </xf>
    <xf numFmtId="0" fontId="3" fillId="7" borderId="12" xfId="1" applyFont="1" applyFill="1" applyBorder="1" applyAlignment="1">
      <alignment horizontal="center" vertical="center" wrapText="1"/>
    </xf>
    <xf numFmtId="0" fontId="3" fillId="8" borderId="13" xfId="1" applyFont="1" applyFill="1" applyBorder="1" applyAlignment="1">
      <alignment horizontal="center" vertical="center" wrapText="1"/>
    </xf>
    <xf numFmtId="164" fontId="3" fillId="8" borderId="10" xfId="1" applyNumberFormat="1" applyFont="1" applyFill="1" applyBorder="1" applyAlignment="1">
      <alignment horizontal="center" vertical="center" wrapText="1"/>
    </xf>
    <xf numFmtId="164" fontId="3" fillId="7" borderId="10" xfId="1" applyNumberFormat="1" applyFont="1" applyFill="1" applyBorder="1" applyAlignment="1">
      <alignment horizontal="center" vertical="center" wrapText="1"/>
    </xf>
    <xf numFmtId="0" fontId="3" fillId="9" borderId="12" xfId="1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0" fontId="3" fillId="2" borderId="0" xfId="1" applyFont="1" applyFill="1"/>
    <xf numFmtId="0" fontId="3" fillId="2" borderId="0" xfId="1" applyFont="1" applyFill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/>
    </xf>
    <xf numFmtId="3" fontId="4" fillId="3" borderId="2" xfId="1" applyNumberFormat="1" applyFont="1" applyFill="1" applyBorder="1" applyAlignment="1">
      <alignment horizontal="center" vertical="center" wrapText="1"/>
    </xf>
    <xf numFmtId="0" fontId="4" fillId="2" borderId="0" xfId="1" applyFont="1" applyFill="1"/>
    <xf numFmtId="0" fontId="4" fillId="2" borderId="0" xfId="1" applyFont="1" applyFill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4" fontId="6" fillId="10" borderId="12" xfId="1" applyNumberFormat="1" applyFont="1" applyFill="1" applyBorder="1" applyAlignment="1">
      <alignment horizontal="center" vertical="center"/>
    </xf>
    <xf numFmtId="4" fontId="6" fillId="10" borderId="13" xfId="1" applyNumberFormat="1" applyFont="1" applyFill="1" applyBorder="1" applyAlignment="1">
      <alignment horizontal="center" vertical="center"/>
    </xf>
    <xf numFmtId="0" fontId="2" fillId="6" borderId="17" xfId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center" vertical="center"/>
    </xf>
    <xf numFmtId="0" fontId="2" fillId="8" borderId="17" xfId="1" applyFont="1" applyFill="1" applyBorder="1" applyAlignment="1">
      <alignment horizontal="center" vertical="center"/>
    </xf>
    <xf numFmtId="3" fontId="2" fillId="2" borderId="17" xfId="1" applyNumberFormat="1" applyFont="1" applyFill="1" applyBorder="1" applyAlignment="1">
      <alignment horizontal="center" vertical="center"/>
    </xf>
    <xf numFmtId="2" fontId="2" fillId="8" borderId="17" xfId="1" applyNumberFormat="1" applyFont="1" applyFill="1" applyBorder="1" applyAlignment="1">
      <alignment horizontal="center" vertical="center"/>
    </xf>
    <xf numFmtId="2" fontId="6" fillId="2" borderId="17" xfId="1" applyNumberFormat="1" applyFont="1" applyFill="1" applyBorder="1" applyAlignment="1">
      <alignment horizontal="center" vertical="center"/>
    </xf>
    <xf numFmtId="165" fontId="6" fillId="10" borderId="17" xfId="1" applyNumberFormat="1" applyFont="1" applyFill="1" applyBorder="1" applyAlignment="1">
      <alignment horizontal="center" vertical="center"/>
    </xf>
    <xf numFmtId="2" fontId="2" fillId="10" borderId="17" xfId="1" applyNumberFormat="1" applyFont="1" applyFill="1" applyBorder="1" applyAlignment="1">
      <alignment horizontal="center" vertical="center"/>
    </xf>
    <xf numFmtId="0" fontId="2" fillId="6" borderId="18" xfId="1" applyFont="1" applyFill="1" applyBorder="1" applyAlignment="1">
      <alignment horizontal="center" vertical="center"/>
    </xf>
    <xf numFmtId="0" fontId="6" fillId="2" borderId="18" xfId="1" applyFont="1" applyFill="1" applyBorder="1" applyAlignment="1">
      <alignment horizontal="center" vertical="center"/>
    </xf>
    <xf numFmtId="4" fontId="2" fillId="6" borderId="18" xfId="1" applyNumberFormat="1" applyFont="1" applyFill="1" applyBorder="1" applyAlignment="1">
      <alignment horizontal="center" vertical="center"/>
    </xf>
    <xf numFmtId="0" fontId="7" fillId="10" borderId="18" xfId="1" applyFont="1" applyFill="1" applyBorder="1" applyAlignment="1">
      <alignment horizontal="center" vertical="center"/>
    </xf>
    <xf numFmtId="0" fontId="7" fillId="2" borderId="18" xfId="1" applyFont="1" applyFill="1" applyBorder="1" applyAlignment="1">
      <alignment horizontal="center" vertical="center"/>
    </xf>
    <xf numFmtId="0" fontId="2" fillId="8" borderId="18" xfId="1" applyFont="1" applyFill="1" applyBorder="1" applyAlignment="1">
      <alignment horizontal="center" vertical="center"/>
    </xf>
    <xf numFmtId="4" fontId="2" fillId="8" borderId="18" xfId="1" applyNumberFormat="1" applyFont="1" applyFill="1" applyBorder="1" applyAlignment="1">
      <alignment horizontal="center" vertical="center"/>
    </xf>
    <xf numFmtId="2" fontId="6" fillId="2" borderId="18" xfId="1" applyNumberFormat="1" applyFont="1" applyFill="1" applyBorder="1" applyAlignment="1">
      <alignment horizontal="center" vertical="center"/>
    </xf>
    <xf numFmtId="4" fontId="6" fillId="2" borderId="18" xfId="1" applyNumberFormat="1" applyFont="1" applyFill="1" applyBorder="1" applyAlignment="1">
      <alignment horizontal="center" vertical="center"/>
    </xf>
    <xf numFmtId="2" fontId="2" fillId="2" borderId="15" xfId="1" applyNumberFormat="1" applyFont="1" applyFill="1" applyBorder="1" applyAlignment="1">
      <alignment horizontal="center" vertical="center"/>
    </xf>
    <xf numFmtId="0" fontId="2" fillId="2" borderId="15" xfId="1" applyFont="1" applyFill="1" applyBorder="1"/>
    <xf numFmtId="4" fontId="6" fillId="2" borderId="2" xfId="1" applyNumberFormat="1" applyFont="1" applyFill="1" applyBorder="1" applyAlignment="1">
      <alignment horizontal="center" vertical="center"/>
    </xf>
    <xf numFmtId="0" fontId="6" fillId="6" borderId="17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3" fontId="6" fillId="2" borderId="12" xfId="1" applyNumberFormat="1" applyFont="1" applyFill="1" applyBorder="1" applyAlignment="1">
      <alignment horizontal="center" vertical="center"/>
    </xf>
    <xf numFmtId="2" fontId="2" fillId="8" borderId="12" xfId="1" applyNumberFormat="1" applyFont="1" applyFill="1" applyBorder="1" applyAlignment="1">
      <alignment horizontal="center" vertical="center"/>
    </xf>
    <xf numFmtId="2" fontId="6" fillId="2" borderId="12" xfId="1" applyNumberFormat="1" applyFont="1" applyFill="1" applyBorder="1" applyAlignment="1">
      <alignment horizontal="center" vertical="center"/>
    </xf>
    <xf numFmtId="165" fontId="6" fillId="2" borderId="12" xfId="1" applyNumberFormat="1" applyFont="1" applyFill="1" applyBorder="1" applyAlignment="1">
      <alignment horizontal="center" vertical="center"/>
    </xf>
    <xf numFmtId="165" fontId="2" fillId="2" borderId="12" xfId="1" applyNumberFormat="1" applyFont="1" applyFill="1" applyBorder="1" applyAlignment="1">
      <alignment horizontal="center" vertical="center"/>
    </xf>
    <xf numFmtId="0" fontId="2" fillId="6" borderId="12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4" fontId="2" fillId="6" borderId="12" xfId="1" applyNumberFormat="1" applyFont="1" applyFill="1" applyBorder="1" applyAlignment="1">
      <alignment horizontal="center" vertical="center"/>
    </xf>
    <xf numFmtId="4" fontId="6" fillId="2" borderId="0" xfId="1" applyNumberFormat="1" applyFont="1" applyFill="1" applyAlignment="1">
      <alignment horizontal="center"/>
    </xf>
    <xf numFmtId="2" fontId="6" fillId="2" borderId="8" xfId="1" applyNumberFormat="1" applyFont="1" applyFill="1" applyBorder="1" applyAlignment="1">
      <alignment horizontal="center" vertical="center"/>
    </xf>
    <xf numFmtId="2" fontId="2" fillId="2" borderId="2" xfId="1" applyNumberFormat="1" applyFont="1" applyFill="1" applyBorder="1" applyAlignment="1">
      <alignment horizontal="center" vertical="center"/>
    </xf>
    <xf numFmtId="0" fontId="2" fillId="2" borderId="2" xfId="1" applyFont="1" applyFill="1" applyBorder="1"/>
    <xf numFmtId="4" fontId="2" fillId="0" borderId="2" xfId="1" applyNumberFormat="1" applyFont="1" applyBorder="1" applyAlignment="1">
      <alignment horizontal="center" vertical="center"/>
    </xf>
    <xf numFmtId="4" fontId="2" fillId="0" borderId="13" xfId="1" applyNumberFormat="1" applyFont="1" applyBorder="1" applyAlignment="1">
      <alignment horizontal="center" vertical="center"/>
    </xf>
    <xf numFmtId="0" fontId="2" fillId="10" borderId="17" xfId="1" applyFont="1" applyFill="1" applyBorder="1" applyAlignment="1">
      <alignment horizontal="center" vertical="center"/>
    </xf>
    <xf numFmtId="3" fontId="2" fillId="10" borderId="13" xfId="1" applyNumberFormat="1" applyFont="1" applyFill="1" applyBorder="1" applyAlignment="1">
      <alignment horizontal="center" vertical="center"/>
    </xf>
    <xf numFmtId="2" fontId="2" fillId="10" borderId="13" xfId="1" applyNumberFormat="1" applyFont="1" applyFill="1" applyBorder="1" applyAlignment="1">
      <alignment horizontal="center" vertical="center"/>
    </xf>
    <xf numFmtId="0" fontId="6" fillId="10" borderId="13" xfId="1" applyFont="1" applyFill="1" applyBorder="1" applyAlignment="1">
      <alignment horizontal="center" vertical="center"/>
    </xf>
    <xf numFmtId="165" fontId="6" fillId="10" borderId="12" xfId="1" applyNumberFormat="1" applyFont="1" applyFill="1" applyBorder="1" applyAlignment="1">
      <alignment horizontal="center" vertical="center"/>
    </xf>
    <xf numFmtId="0" fontId="6" fillId="10" borderId="17" xfId="1" applyFont="1" applyFill="1" applyBorder="1" applyAlignment="1">
      <alignment horizontal="center" vertical="center"/>
    </xf>
    <xf numFmtId="2" fontId="6" fillId="10" borderId="13" xfId="1" applyNumberFormat="1" applyFont="1" applyFill="1" applyBorder="1" applyAlignment="1">
      <alignment horizontal="center" vertical="center"/>
    </xf>
    <xf numFmtId="4" fontId="6" fillId="10" borderId="10" xfId="1" applyNumberFormat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8" borderId="17" xfId="1" applyFont="1" applyFill="1" applyBorder="1" applyAlignment="1">
      <alignment horizontal="center" vertical="center"/>
    </xf>
    <xf numFmtId="3" fontId="6" fillId="2" borderId="1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1" fontId="6" fillId="10" borderId="13" xfId="1" applyNumberFormat="1" applyFont="1" applyFill="1" applyBorder="1" applyAlignment="1">
      <alignment horizontal="center" vertical="center"/>
    </xf>
    <xf numFmtId="165" fontId="6" fillId="10" borderId="13" xfId="1" applyNumberFormat="1" applyFont="1" applyFill="1" applyBorder="1" applyAlignment="1">
      <alignment horizontal="center" vertical="center"/>
    </xf>
    <xf numFmtId="0" fontId="6" fillId="6" borderId="13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4" fontId="6" fillId="6" borderId="9" xfId="1" applyNumberFormat="1" applyFont="1" applyFill="1" applyBorder="1" applyAlignment="1">
      <alignment horizontal="center" vertical="center"/>
    </xf>
    <xf numFmtId="0" fontId="6" fillId="10" borderId="9" xfId="1" applyFont="1" applyFill="1" applyBorder="1" applyAlignment="1">
      <alignment horizontal="center" vertical="center"/>
    </xf>
    <xf numFmtId="0" fontId="6" fillId="8" borderId="18" xfId="1" applyFont="1" applyFill="1" applyBorder="1" applyAlignment="1">
      <alignment horizontal="center" vertical="center"/>
    </xf>
    <xf numFmtId="4" fontId="6" fillId="8" borderId="18" xfId="1" applyNumberFormat="1" applyFont="1" applyFill="1" applyBorder="1" applyAlignment="1">
      <alignment horizontal="center" vertical="center"/>
    </xf>
    <xf numFmtId="2" fontId="6" fillId="2" borderId="20" xfId="1" applyNumberFormat="1" applyFont="1" applyFill="1" applyBorder="1" applyAlignment="1">
      <alignment horizontal="center" vertical="center"/>
    </xf>
    <xf numFmtId="2" fontId="6" fillId="10" borderId="20" xfId="1" applyNumberFormat="1" applyFont="1" applyFill="1" applyBorder="1" applyAlignment="1">
      <alignment horizontal="center" vertical="center"/>
    </xf>
    <xf numFmtId="2" fontId="6" fillId="10" borderId="12" xfId="1" applyNumberFormat="1" applyFont="1" applyFill="1" applyBorder="1" applyAlignment="1">
      <alignment horizontal="center" vertical="center"/>
    </xf>
    <xf numFmtId="0" fontId="6" fillId="2" borderId="2" xfId="1" applyFont="1" applyFill="1" applyBorder="1"/>
    <xf numFmtId="0" fontId="6" fillId="2" borderId="0" xfId="1" applyFont="1" applyFill="1"/>
    <xf numFmtId="4" fontId="2" fillId="10" borderId="10" xfId="1" applyNumberFormat="1" applyFont="1" applyFill="1" applyBorder="1" applyAlignment="1">
      <alignment horizontal="center" vertical="center"/>
    </xf>
    <xf numFmtId="4" fontId="2" fillId="10" borderId="12" xfId="1" applyNumberFormat="1" applyFont="1" applyFill="1" applyBorder="1" applyAlignment="1">
      <alignment horizontal="center" vertical="center"/>
    </xf>
    <xf numFmtId="0" fontId="2" fillId="6" borderId="21" xfId="1" applyFont="1" applyFill="1" applyBorder="1" applyAlignment="1">
      <alignment horizontal="center" vertical="center"/>
    </xf>
    <xf numFmtId="2" fontId="2" fillId="2" borderId="12" xfId="1" applyNumberFormat="1" applyFont="1" applyFill="1" applyBorder="1" applyAlignment="1">
      <alignment horizontal="center" vertical="center"/>
    </xf>
    <xf numFmtId="3" fontId="2" fillId="2" borderId="12" xfId="1" applyNumberFormat="1" applyFont="1" applyFill="1" applyBorder="1" applyAlignment="1">
      <alignment horizontal="center" vertical="center"/>
    </xf>
    <xf numFmtId="0" fontId="2" fillId="6" borderId="8" xfId="1" applyFont="1" applyFill="1" applyBorder="1" applyAlignment="1">
      <alignment horizontal="center" vertical="center"/>
    </xf>
    <xf numFmtId="4" fontId="2" fillId="6" borderId="2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2" fillId="2" borderId="18" xfId="1" applyFont="1" applyFill="1" applyBorder="1" applyAlignment="1">
      <alignment horizontal="center" vertical="center"/>
    </xf>
    <xf numFmtId="2" fontId="2" fillId="2" borderId="8" xfId="1" applyNumberFormat="1" applyFont="1" applyFill="1" applyBorder="1" applyAlignment="1">
      <alignment horizontal="center" vertical="center"/>
    </xf>
    <xf numFmtId="2" fontId="6" fillId="2" borderId="2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left"/>
    </xf>
    <xf numFmtId="0" fontId="2" fillId="2" borderId="7" xfId="1" applyFont="1" applyFill="1" applyBorder="1" applyAlignment="1">
      <alignment horizontal="center" vertical="center"/>
    </xf>
    <xf numFmtId="4" fontId="2" fillId="10" borderId="12" xfId="2" applyNumberFormat="1" applyFont="1" applyFill="1" applyBorder="1" applyAlignment="1">
      <alignment horizontal="center" vertical="center" wrapText="1"/>
    </xf>
    <xf numFmtId="4" fontId="2" fillId="10" borderId="13" xfId="1" applyNumberFormat="1" applyFont="1" applyFill="1" applyBorder="1" applyAlignment="1">
      <alignment horizontal="center" vertical="center"/>
    </xf>
    <xf numFmtId="2" fontId="2" fillId="2" borderId="13" xfId="1" applyNumberFormat="1" applyFont="1" applyFill="1" applyBorder="1" applyAlignment="1">
      <alignment horizontal="center" vertical="center"/>
    </xf>
    <xf numFmtId="0" fontId="2" fillId="6" borderId="13" xfId="1" applyFont="1" applyFill="1" applyBorder="1" applyAlignment="1">
      <alignment horizontal="center" vertical="center"/>
    </xf>
    <xf numFmtId="4" fontId="2" fillId="6" borderId="17" xfId="1" applyNumberFormat="1" applyFont="1" applyFill="1" applyBorder="1" applyAlignment="1">
      <alignment horizontal="center" vertical="center"/>
    </xf>
    <xf numFmtId="2" fontId="2" fillId="10" borderId="9" xfId="1" applyNumberFormat="1" applyFont="1" applyFill="1" applyBorder="1" applyAlignment="1">
      <alignment horizontal="center" vertical="center"/>
    </xf>
    <xf numFmtId="2" fontId="2" fillId="2" borderId="22" xfId="1" applyNumberFormat="1" applyFont="1" applyFill="1" applyBorder="1" applyAlignment="1">
      <alignment horizontal="center" vertical="center"/>
    </xf>
    <xf numFmtId="0" fontId="2" fillId="10" borderId="2" xfId="1" applyFont="1" applyFill="1" applyBorder="1" applyAlignment="1">
      <alignment horizontal="center" vertical="center"/>
    </xf>
    <xf numFmtId="4" fontId="2" fillId="2" borderId="23" xfId="1" applyNumberFormat="1" applyFont="1" applyFill="1" applyBorder="1" applyAlignment="1">
      <alignment horizontal="center" vertical="center"/>
    </xf>
    <xf numFmtId="4" fontId="2" fillId="2" borderId="2" xfId="1" applyNumberFormat="1" applyFont="1" applyFill="1" applyBorder="1" applyAlignment="1">
      <alignment horizontal="center" vertical="center"/>
    </xf>
    <xf numFmtId="164" fontId="2" fillId="2" borderId="12" xfId="1" applyNumberFormat="1" applyFont="1" applyFill="1" applyBorder="1" applyAlignment="1">
      <alignment horizontal="center" vertical="center"/>
    </xf>
    <xf numFmtId="0" fontId="2" fillId="6" borderId="12" xfId="1" applyFont="1" applyFill="1" applyBorder="1" applyAlignment="1">
      <alignment horizontal="center" vertical="top"/>
    </xf>
    <xf numFmtId="0" fontId="2" fillId="2" borderId="12" xfId="1" applyFont="1" applyFill="1" applyBorder="1" applyAlignment="1">
      <alignment horizontal="center" vertical="top"/>
    </xf>
    <xf numFmtId="4" fontId="2" fillId="6" borderId="12" xfId="1" applyNumberFormat="1" applyFont="1" applyFill="1" applyBorder="1" applyAlignment="1">
      <alignment horizontal="center" vertical="top"/>
    </xf>
    <xf numFmtId="0" fontId="2" fillId="2" borderId="8" xfId="1" applyFont="1" applyFill="1" applyBorder="1" applyAlignment="1">
      <alignment horizontal="center" vertical="top"/>
    </xf>
    <xf numFmtId="2" fontId="2" fillId="2" borderId="2" xfId="1" applyNumberFormat="1" applyFont="1" applyFill="1" applyBorder="1" applyAlignment="1">
      <alignment horizontal="center"/>
    </xf>
    <xf numFmtId="0" fontId="2" fillId="10" borderId="12" xfId="1" applyFont="1" applyFill="1" applyBorder="1" applyAlignment="1">
      <alignment horizontal="center" vertical="top"/>
    </xf>
    <xf numFmtId="2" fontId="2" fillId="10" borderId="24" xfId="1" applyNumberFormat="1" applyFont="1" applyFill="1" applyBorder="1" applyAlignment="1">
      <alignment horizontal="center"/>
    </xf>
    <xf numFmtId="0" fontId="8" fillId="2" borderId="2" xfId="1" applyFont="1" applyFill="1" applyBorder="1" applyAlignment="1">
      <alignment horizontal="center" vertical="center"/>
    </xf>
    <xf numFmtId="4" fontId="8" fillId="2" borderId="2" xfId="1" applyNumberFormat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/>
    </xf>
    <xf numFmtId="0" fontId="8" fillId="8" borderId="17" xfId="1" applyFont="1" applyFill="1" applyBorder="1" applyAlignment="1">
      <alignment horizontal="center" vertical="center"/>
    </xf>
    <xf numFmtId="3" fontId="8" fillId="2" borderId="13" xfId="1" applyNumberFormat="1" applyFont="1" applyFill="1" applyBorder="1" applyAlignment="1">
      <alignment horizontal="center" vertical="center"/>
    </xf>
    <xf numFmtId="2" fontId="8" fillId="8" borderId="13" xfId="1" applyNumberFormat="1" applyFont="1" applyFill="1" applyBorder="1" applyAlignment="1">
      <alignment horizontal="center" vertical="center"/>
    </xf>
    <xf numFmtId="2" fontId="8" fillId="2" borderId="12" xfId="1" applyNumberFormat="1" applyFont="1" applyFill="1" applyBorder="1" applyAlignment="1">
      <alignment horizontal="center" vertical="center"/>
    </xf>
    <xf numFmtId="4" fontId="8" fillId="2" borderId="13" xfId="1" applyNumberFormat="1" applyFont="1" applyFill="1" applyBorder="1" applyAlignment="1">
      <alignment horizontal="center" vertical="center"/>
    </xf>
    <xf numFmtId="2" fontId="8" fillId="10" borderId="17" xfId="1" applyNumberFormat="1" applyFont="1" applyFill="1" applyBorder="1" applyAlignment="1">
      <alignment horizontal="center" vertical="center"/>
    </xf>
    <xf numFmtId="0" fontId="8" fillId="6" borderId="13" xfId="1" applyFont="1" applyFill="1" applyBorder="1" applyAlignment="1">
      <alignment horizontal="center" vertical="top"/>
    </xf>
    <xf numFmtId="0" fontId="8" fillId="2" borderId="13" xfId="1" applyFont="1" applyFill="1" applyBorder="1" applyAlignment="1">
      <alignment horizontal="center" vertical="top"/>
    </xf>
    <xf numFmtId="4" fontId="8" fillId="6" borderId="13" xfId="1" applyNumberFormat="1" applyFont="1" applyFill="1" applyBorder="1" applyAlignment="1">
      <alignment horizontal="center" vertical="top"/>
    </xf>
    <xf numFmtId="2" fontId="8" fillId="2" borderId="13" xfId="1" applyNumberFormat="1" applyFont="1" applyFill="1" applyBorder="1" applyAlignment="1">
      <alignment horizontal="center" vertical="top"/>
    </xf>
    <xf numFmtId="0" fontId="8" fillId="8" borderId="18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4" fontId="8" fillId="8" borderId="18" xfId="1" applyNumberFormat="1" applyFont="1" applyFill="1" applyBorder="1" applyAlignment="1">
      <alignment horizontal="center" vertical="center"/>
    </xf>
    <xf numFmtId="2" fontId="8" fillId="2" borderId="24" xfId="1" applyNumberFormat="1" applyFont="1" applyFill="1" applyBorder="1" applyAlignment="1">
      <alignment horizontal="center"/>
    </xf>
    <xf numFmtId="2" fontId="8" fillId="2" borderId="2" xfId="1" applyNumberFormat="1" applyFont="1" applyFill="1" applyBorder="1" applyAlignment="1">
      <alignment horizontal="center"/>
    </xf>
    <xf numFmtId="2" fontId="8" fillId="2" borderId="15" xfId="1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left"/>
    </xf>
    <xf numFmtId="0" fontId="2" fillId="2" borderId="0" xfId="1" applyFont="1" applyFill="1" applyAlignment="1">
      <alignment horizontal="left"/>
    </xf>
    <xf numFmtId="3" fontId="8" fillId="2" borderId="12" xfId="1" applyNumberFormat="1" applyFont="1" applyFill="1" applyBorder="1" applyAlignment="1">
      <alignment horizontal="center" vertical="center"/>
    </xf>
    <xf numFmtId="2" fontId="8" fillId="10" borderId="13" xfId="1" applyNumberFormat="1" applyFont="1" applyFill="1" applyBorder="1" applyAlignment="1">
      <alignment horizontal="center" vertical="center"/>
    </xf>
    <xf numFmtId="164" fontId="8" fillId="2" borderId="12" xfId="1" applyNumberFormat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top"/>
    </xf>
    <xf numFmtId="0" fontId="8" fillId="0" borderId="12" xfId="1" applyFont="1" applyBorder="1" applyAlignment="1">
      <alignment horizontal="center" vertical="top"/>
    </xf>
    <xf numFmtId="0" fontId="9" fillId="2" borderId="2" xfId="1" applyFont="1" applyFill="1" applyBorder="1" applyAlignment="1">
      <alignment horizontal="center" vertical="center"/>
    </xf>
    <xf numFmtId="4" fontId="9" fillId="2" borderId="13" xfId="1" applyNumberFormat="1" applyFont="1" applyFill="1" applyBorder="1" applyAlignment="1">
      <alignment horizontal="center" vertical="center"/>
    </xf>
    <xf numFmtId="0" fontId="9" fillId="2" borderId="17" xfId="1" applyFont="1" applyFill="1" applyBorder="1" applyAlignment="1">
      <alignment horizontal="center" vertical="center"/>
    </xf>
    <xf numFmtId="3" fontId="9" fillId="2" borderId="13" xfId="1" applyNumberFormat="1" applyFont="1" applyFill="1" applyBorder="1" applyAlignment="1">
      <alignment horizontal="center" vertical="center"/>
    </xf>
    <xf numFmtId="2" fontId="2" fillId="8" borderId="13" xfId="1" applyNumberFormat="1" applyFont="1" applyFill="1" applyBorder="1" applyAlignment="1">
      <alignment horizontal="center" vertical="center"/>
    </xf>
    <xf numFmtId="164" fontId="9" fillId="2" borderId="12" xfId="1" applyNumberFormat="1" applyFont="1" applyFill="1" applyBorder="1" applyAlignment="1">
      <alignment horizontal="center" vertical="center"/>
    </xf>
    <xf numFmtId="164" fontId="9" fillId="2" borderId="13" xfId="1" applyNumberFormat="1" applyFont="1" applyFill="1" applyBorder="1" applyAlignment="1">
      <alignment horizontal="center" vertical="top"/>
    </xf>
    <xf numFmtId="0" fontId="2" fillId="6" borderId="13" xfId="1" applyFont="1" applyFill="1" applyBorder="1" applyAlignment="1">
      <alignment horizontal="center" vertical="top"/>
    </xf>
    <xf numFmtId="0" fontId="9" fillId="2" borderId="13" xfId="1" applyFont="1" applyFill="1" applyBorder="1" applyAlignment="1">
      <alignment horizontal="center" vertical="top"/>
    </xf>
    <xf numFmtId="4" fontId="2" fillId="6" borderId="13" xfId="1" applyNumberFormat="1" applyFont="1" applyFill="1" applyBorder="1" applyAlignment="1">
      <alignment horizontal="center" vertical="top"/>
    </xf>
    <xf numFmtId="0" fontId="9" fillId="2" borderId="12" xfId="1" applyFont="1" applyFill="1" applyBorder="1" applyAlignment="1">
      <alignment horizontal="center" vertical="top"/>
    </xf>
    <xf numFmtId="0" fontId="9" fillId="2" borderId="13" xfId="1" applyFont="1" applyFill="1" applyBorder="1" applyAlignment="1">
      <alignment horizontal="center"/>
    </xf>
    <xf numFmtId="0" fontId="9" fillId="2" borderId="18" xfId="1" applyFont="1" applyFill="1" applyBorder="1" applyAlignment="1">
      <alignment horizontal="center" vertical="center"/>
    </xf>
    <xf numFmtId="2" fontId="9" fillId="2" borderId="24" xfId="1" applyNumberFormat="1" applyFont="1" applyFill="1" applyBorder="1" applyAlignment="1">
      <alignment horizontal="center"/>
    </xf>
    <xf numFmtId="2" fontId="9" fillId="2" borderId="2" xfId="1" applyNumberFormat="1" applyFont="1" applyFill="1" applyBorder="1" applyAlignment="1">
      <alignment horizontal="center"/>
    </xf>
    <xf numFmtId="0" fontId="9" fillId="2" borderId="2" xfId="1" applyFont="1" applyFill="1" applyBorder="1"/>
    <xf numFmtId="0" fontId="9" fillId="2" borderId="0" xfId="1" applyFont="1" applyFill="1"/>
    <xf numFmtId="4" fontId="10" fillId="2" borderId="2" xfId="1" applyNumberFormat="1" applyFont="1" applyFill="1" applyBorder="1" applyAlignment="1">
      <alignment horizontal="center" vertical="center"/>
    </xf>
    <xf numFmtId="0" fontId="10" fillId="2" borderId="17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top"/>
    </xf>
    <xf numFmtId="4" fontId="2" fillId="2" borderId="8" xfId="1" applyNumberFormat="1" applyFont="1" applyFill="1" applyBorder="1" applyAlignment="1">
      <alignment horizontal="center"/>
    </xf>
    <xf numFmtId="0" fontId="11" fillId="2" borderId="2" xfId="1" applyFont="1" applyFill="1" applyBorder="1" applyAlignment="1">
      <alignment horizontal="center" vertical="center"/>
    </xf>
    <xf numFmtId="4" fontId="11" fillId="2" borderId="2" xfId="1" applyNumberFormat="1" applyFont="1" applyFill="1" applyBorder="1" applyAlignment="1">
      <alignment horizontal="center" vertical="center"/>
    </xf>
    <xf numFmtId="0" fontId="11" fillId="6" borderId="17" xfId="1" applyFont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8" borderId="17" xfId="1" applyFont="1" applyFill="1" applyBorder="1" applyAlignment="1">
      <alignment horizontal="center" vertical="center"/>
    </xf>
    <xf numFmtId="2" fontId="11" fillId="8" borderId="13" xfId="1" applyNumberFormat="1" applyFont="1" applyFill="1" applyBorder="1" applyAlignment="1">
      <alignment horizontal="center" vertical="center"/>
    </xf>
    <xf numFmtId="164" fontId="6" fillId="10" borderId="12" xfId="1" applyNumberFormat="1" applyFont="1" applyFill="1" applyBorder="1" applyAlignment="1">
      <alignment horizontal="center" vertical="center"/>
    </xf>
    <xf numFmtId="164" fontId="6" fillId="2" borderId="13" xfId="1" applyNumberFormat="1" applyFont="1" applyFill="1" applyBorder="1" applyAlignment="1">
      <alignment horizontal="center" vertical="center"/>
    </xf>
    <xf numFmtId="2" fontId="11" fillId="10" borderId="17" xfId="1" applyNumberFormat="1" applyFont="1" applyFill="1" applyBorder="1" applyAlignment="1">
      <alignment horizontal="center" vertical="center"/>
    </xf>
    <xf numFmtId="0" fontId="11" fillId="6" borderId="13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4" fontId="11" fillId="6" borderId="13" xfId="1" applyNumberFormat="1" applyFont="1" applyFill="1" applyBorder="1" applyAlignment="1">
      <alignment horizontal="center" vertical="center"/>
    </xf>
    <xf numFmtId="0" fontId="11" fillId="8" borderId="18" xfId="1" applyFont="1" applyFill="1" applyBorder="1" applyAlignment="1">
      <alignment horizontal="center" vertical="center"/>
    </xf>
    <xf numFmtId="4" fontId="11" fillId="8" borderId="18" xfId="1" applyNumberFormat="1" applyFont="1" applyFill="1" applyBorder="1" applyAlignment="1">
      <alignment horizontal="center" vertical="center"/>
    </xf>
    <xf numFmtId="4" fontId="6" fillId="2" borderId="25" xfId="1" applyNumberFormat="1" applyFont="1" applyFill="1" applyBorder="1" applyAlignment="1">
      <alignment horizontal="center" vertical="center"/>
    </xf>
    <xf numFmtId="2" fontId="11" fillId="2" borderId="15" xfId="1" applyNumberFormat="1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11" fillId="2" borderId="0" xfId="1" applyFont="1" applyFill="1"/>
    <xf numFmtId="4" fontId="12" fillId="2" borderId="10" xfId="1" applyNumberFormat="1" applyFont="1" applyFill="1" applyBorder="1" applyAlignment="1">
      <alignment horizontal="center" vertical="center"/>
    </xf>
    <xf numFmtId="4" fontId="12" fillId="2" borderId="9" xfId="1" applyNumberFormat="1" applyFont="1" applyFill="1" applyBorder="1" applyAlignment="1">
      <alignment horizontal="center" vertical="center"/>
    </xf>
    <xf numFmtId="0" fontId="13" fillId="6" borderId="17" xfId="1" applyFont="1" applyFill="1" applyBorder="1" applyAlignment="1">
      <alignment horizontal="center" vertical="center"/>
    </xf>
    <xf numFmtId="0" fontId="13" fillId="2" borderId="17" xfId="1" applyFont="1" applyFill="1" applyBorder="1" applyAlignment="1">
      <alignment horizontal="center" vertical="center"/>
    </xf>
    <xf numFmtId="3" fontId="11" fillId="2" borderId="13" xfId="1" applyNumberFormat="1" applyFont="1" applyFill="1" applyBorder="1" applyAlignment="1">
      <alignment horizontal="center" vertical="center"/>
    </xf>
    <xf numFmtId="2" fontId="2" fillId="8" borderId="9" xfId="1" applyNumberFormat="1" applyFont="1" applyFill="1" applyBorder="1" applyAlignment="1">
      <alignment horizontal="center" vertical="center"/>
    </xf>
    <xf numFmtId="2" fontId="11" fillId="0" borderId="2" xfId="1" applyNumberFormat="1" applyFont="1" applyBorder="1" applyAlignment="1">
      <alignment horizontal="center" vertical="center"/>
    </xf>
    <xf numFmtId="164" fontId="11" fillId="2" borderId="9" xfId="1" applyNumberFormat="1" applyFont="1" applyFill="1" applyBorder="1" applyAlignment="1">
      <alignment horizontal="center" vertical="center"/>
    </xf>
    <xf numFmtId="165" fontId="12" fillId="2" borderId="12" xfId="1" applyNumberFormat="1" applyFont="1" applyFill="1" applyBorder="1" applyAlignment="1">
      <alignment horizontal="center" vertical="center"/>
    </xf>
    <xf numFmtId="0" fontId="12" fillId="6" borderId="9" xfId="1" applyFont="1" applyFill="1" applyBorder="1" applyAlignment="1">
      <alignment horizontal="center" vertical="center"/>
    </xf>
    <xf numFmtId="0" fontId="12" fillId="2" borderId="9" xfId="1" applyFont="1" applyFill="1" applyBorder="1" applyAlignment="1">
      <alignment horizontal="center" vertical="center"/>
    </xf>
    <xf numFmtId="4" fontId="12" fillId="6" borderId="9" xfId="1" applyNumberFormat="1" applyFont="1" applyFill="1" applyBorder="1" applyAlignment="1">
      <alignment horizontal="center" vertical="center"/>
    </xf>
    <xf numFmtId="0" fontId="12" fillId="8" borderId="18" xfId="1" applyFont="1" applyFill="1" applyBorder="1" applyAlignment="1">
      <alignment horizontal="center" vertical="center"/>
    </xf>
    <xf numFmtId="0" fontId="12" fillId="2" borderId="18" xfId="1" applyFont="1" applyFill="1" applyBorder="1" applyAlignment="1">
      <alignment horizontal="center" vertical="center"/>
    </xf>
    <xf numFmtId="4" fontId="12" fillId="8" borderId="18" xfId="1" applyNumberFormat="1" applyFont="1" applyFill="1" applyBorder="1" applyAlignment="1">
      <alignment horizontal="center" vertical="center"/>
    </xf>
    <xf numFmtId="2" fontId="12" fillId="2" borderId="26" xfId="1" applyNumberFormat="1" applyFont="1" applyFill="1" applyBorder="1" applyAlignment="1">
      <alignment horizontal="center" vertical="center"/>
    </xf>
    <xf numFmtId="2" fontId="12" fillId="2" borderId="27" xfId="1" applyNumberFormat="1" applyFont="1" applyFill="1" applyBorder="1" applyAlignment="1">
      <alignment horizontal="center" vertical="center"/>
    </xf>
    <xf numFmtId="2" fontId="12" fillId="2" borderId="2" xfId="1" applyNumberFormat="1" applyFont="1" applyFill="1" applyBorder="1" applyAlignment="1">
      <alignment horizontal="center" vertical="center"/>
    </xf>
    <xf numFmtId="164" fontId="14" fillId="2" borderId="10" xfId="1" applyNumberFormat="1" applyFont="1" applyFill="1" applyBorder="1" applyAlignment="1">
      <alignment horizontal="center" vertical="center" wrapText="1"/>
    </xf>
    <xf numFmtId="164" fontId="2" fillId="2" borderId="0" xfId="1" applyNumberFormat="1" applyFont="1" applyFill="1" applyAlignment="1">
      <alignment horizontal="center" vertical="center"/>
    </xf>
    <xf numFmtId="3" fontId="2" fillId="2" borderId="2" xfId="1" applyNumberFormat="1" applyFont="1" applyFill="1" applyBorder="1" applyAlignment="1">
      <alignment horizontal="center" vertical="center"/>
    </xf>
    <xf numFmtId="2" fontId="2" fillId="8" borderId="2" xfId="1" applyNumberFormat="1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/>
    </xf>
    <xf numFmtId="0" fontId="2" fillId="6" borderId="2" xfId="1" applyFont="1" applyFill="1" applyBorder="1" applyAlignment="1">
      <alignment horizontal="center" vertical="center"/>
    </xf>
    <xf numFmtId="49" fontId="15" fillId="2" borderId="2" xfId="1" applyNumberFormat="1" applyFont="1" applyFill="1" applyBorder="1" applyAlignment="1">
      <alignment horizontal="center" vertical="center" shrinkToFit="1"/>
    </xf>
    <xf numFmtId="0" fontId="2" fillId="0" borderId="17" xfId="1" applyFont="1" applyBorder="1" applyAlignment="1">
      <alignment horizontal="center" vertical="center"/>
    </xf>
    <xf numFmtId="2" fontId="2" fillId="0" borderId="2" xfId="1" applyNumberFormat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164" fontId="15" fillId="2" borderId="2" xfId="1" applyNumberFormat="1" applyFont="1" applyFill="1" applyBorder="1" applyAlignment="1">
      <alignment horizontal="center" vertical="center"/>
    </xf>
    <xf numFmtId="3" fontId="2" fillId="6" borderId="2" xfId="1" applyNumberFormat="1" applyFont="1" applyFill="1" applyBorder="1" applyAlignment="1">
      <alignment horizontal="center" vertical="center"/>
    </xf>
    <xf numFmtId="1" fontId="2" fillId="2" borderId="2" xfId="1" applyNumberFormat="1" applyFont="1" applyFill="1" applyBorder="1" applyAlignment="1">
      <alignment horizontal="center" vertical="center"/>
    </xf>
    <xf numFmtId="4" fontId="11" fillId="2" borderId="2" xfId="1" applyNumberFormat="1" applyFont="1" applyFill="1" applyBorder="1" applyAlignment="1">
      <alignment horizontal="center" vertical="center" wrapText="1"/>
    </xf>
    <xf numFmtId="3" fontId="11" fillId="6" borderId="17" xfId="1" applyNumberFormat="1" applyFont="1" applyFill="1" applyBorder="1" applyAlignment="1">
      <alignment horizontal="center" vertical="center"/>
    </xf>
    <xf numFmtId="3" fontId="11" fillId="2" borderId="18" xfId="1" applyNumberFormat="1" applyFont="1" applyFill="1" applyBorder="1" applyAlignment="1">
      <alignment horizontal="center" vertical="center" wrapText="1"/>
    </xf>
    <xf numFmtId="2" fontId="11" fillId="8" borderId="2" xfId="1" applyNumberFormat="1" applyFont="1" applyFill="1" applyBorder="1" applyAlignment="1">
      <alignment horizontal="center" vertical="center"/>
    </xf>
    <xf numFmtId="164" fontId="11" fillId="10" borderId="12" xfId="1" applyNumberFormat="1" applyFont="1" applyFill="1" applyBorder="1" applyAlignment="1">
      <alignment horizontal="center" vertical="center"/>
    </xf>
    <xf numFmtId="164" fontId="11" fillId="2" borderId="18" xfId="1" applyNumberFormat="1" applyFont="1" applyFill="1" applyBorder="1" applyAlignment="1">
      <alignment horizontal="center" vertical="center" wrapText="1"/>
    </xf>
    <xf numFmtId="165" fontId="11" fillId="2" borderId="12" xfId="1" applyNumberFormat="1" applyFont="1" applyFill="1" applyBorder="1" applyAlignment="1">
      <alignment horizontal="center" vertical="center"/>
    </xf>
    <xf numFmtId="0" fontId="11" fillId="6" borderId="18" xfId="1" applyFont="1" applyFill="1" applyBorder="1" applyAlignment="1">
      <alignment horizontal="center" vertical="center" wrapText="1"/>
    </xf>
    <xf numFmtId="0" fontId="11" fillId="2" borderId="18" xfId="1" applyFont="1" applyFill="1" applyBorder="1" applyAlignment="1">
      <alignment horizontal="center" vertical="center" wrapText="1"/>
    </xf>
    <xf numFmtId="4" fontId="11" fillId="6" borderId="18" xfId="1" applyNumberFormat="1" applyFont="1" applyFill="1" applyBorder="1" applyAlignment="1">
      <alignment horizontal="center" vertical="center" wrapText="1"/>
    </xf>
    <xf numFmtId="0" fontId="11" fillId="2" borderId="18" xfId="1" applyFont="1" applyFill="1" applyBorder="1" applyAlignment="1">
      <alignment horizontal="center" vertical="center"/>
    </xf>
    <xf numFmtId="2" fontId="11" fillId="2" borderId="24" xfId="1" applyNumberFormat="1" applyFont="1" applyFill="1" applyBorder="1" applyAlignment="1">
      <alignment horizontal="center" vertical="center" wrapText="1"/>
    </xf>
    <xf numFmtId="2" fontId="11" fillId="2" borderId="2" xfId="1" applyNumberFormat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4" fontId="6" fillId="0" borderId="2" xfId="1" applyNumberFormat="1" applyFont="1" applyBorder="1" applyAlignment="1">
      <alignment horizontal="center" vertical="center"/>
    </xf>
    <xf numFmtId="4" fontId="6" fillId="0" borderId="2" xfId="2" applyNumberFormat="1" applyFont="1" applyBorder="1" applyAlignment="1">
      <alignment horizontal="center" vertical="center" wrapText="1"/>
    </xf>
    <xf numFmtId="3" fontId="6" fillId="6" borderId="17" xfId="1" applyNumberFormat="1" applyFont="1" applyFill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3" fontId="6" fillId="10" borderId="12" xfId="1" applyNumberFormat="1" applyFont="1" applyFill="1" applyBorder="1" applyAlignment="1">
      <alignment horizontal="center" vertical="center"/>
    </xf>
    <xf numFmtId="2" fontId="6" fillId="8" borderId="2" xfId="1" applyNumberFormat="1" applyFont="1" applyFill="1" applyBorder="1" applyAlignment="1">
      <alignment horizontal="center" vertical="center"/>
    </xf>
    <xf numFmtId="164" fontId="6" fillId="2" borderId="12" xfId="1" applyNumberFormat="1" applyFont="1" applyFill="1" applyBorder="1" applyAlignment="1">
      <alignment horizontal="center" vertical="center"/>
    </xf>
    <xf numFmtId="2" fontId="6" fillId="10" borderId="17" xfId="1" applyNumberFormat="1" applyFont="1" applyFill="1" applyBorder="1" applyAlignment="1">
      <alignment horizontal="center" vertical="center"/>
    </xf>
    <xf numFmtId="0" fontId="6" fillId="6" borderId="12" xfId="1" applyFont="1" applyFill="1" applyBorder="1" applyAlignment="1">
      <alignment horizontal="center" vertical="center"/>
    </xf>
    <xf numFmtId="4" fontId="6" fillId="6" borderId="12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left" vertical="center"/>
    </xf>
    <xf numFmtId="3" fontId="2" fillId="6" borderId="17" xfId="1" applyNumberFormat="1" applyFont="1" applyFill="1" applyBorder="1" applyAlignment="1">
      <alignment horizontal="center" vertical="center"/>
    </xf>
    <xf numFmtId="164" fontId="2" fillId="2" borderId="13" xfId="1" applyNumberFormat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4" fontId="2" fillId="2" borderId="13" xfId="1" applyNumberFormat="1" applyFont="1" applyFill="1" applyBorder="1" applyAlignment="1">
      <alignment horizontal="center" vertical="center"/>
    </xf>
    <xf numFmtId="0" fontId="16" fillId="10" borderId="12" xfId="1" applyFont="1" applyFill="1" applyBorder="1" applyAlignment="1">
      <alignment horizontal="center" vertical="center"/>
    </xf>
    <xf numFmtId="0" fontId="16" fillId="2" borderId="17" xfId="1" applyFont="1" applyFill="1" applyBorder="1" applyAlignment="1">
      <alignment horizontal="center" vertical="center"/>
    </xf>
    <xf numFmtId="0" fontId="16" fillId="10" borderId="17" xfId="1" applyFont="1" applyFill="1" applyBorder="1" applyAlignment="1">
      <alignment horizontal="center" vertical="center"/>
    </xf>
    <xf numFmtId="0" fontId="10" fillId="8" borderId="17" xfId="1" applyFont="1" applyFill="1" applyBorder="1" applyAlignment="1">
      <alignment horizontal="center" vertical="center"/>
    </xf>
    <xf numFmtId="3" fontId="10" fillId="0" borderId="12" xfId="1" applyNumberFormat="1" applyFont="1" applyBorder="1" applyAlignment="1">
      <alignment horizontal="center" vertical="center"/>
    </xf>
    <xf numFmtId="2" fontId="10" fillId="8" borderId="2" xfId="1" applyNumberFormat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/>
    </xf>
    <xf numFmtId="0" fontId="10" fillId="10" borderId="12" xfId="1" applyFont="1" applyFill="1" applyBorder="1" applyAlignment="1">
      <alignment horizontal="center" vertical="center"/>
    </xf>
    <xf numFmtId="2" fontId="10" fillId="10" borderId="12" xfId="1" applyNumberFormat="1" applyFont="1" applyFill="1" applyBorder="1" applyAlignment="1">
      <alignment horizontal="center" vertical="center"/>
    </xf>
    <xf numFmtId="0" fontId="16" fillId="2" borderId="12" xfId="1" applyFont="1" applyFill="1" applyBorder="1" applyAlignment="1">
      <alignment horizontal="center" vertical="center"/>
    </xf>
    <xf numFmtId="0" fontId="16" fillId="10" borderId="12" xfId="1" applyFont="1" applyFill="1" applyBorder="1" applyAlignment="1">
      <alignment horizontal="center" vertical="center" wrapText="1"/>
    </xf>
    <xf numFmtId="0" fontId="10" fillId="8" borderId="18" xfId="1" applyFont="1" applyFill="1" applyBorder="1" applyAlignment="1">
      <alignment horizontal="center" vertical="center"/>
    </xf>
    <xf numFmtId="0" fontId="10" fillId="2" borderId="18" xfId="1" applyFont="1" applyFill="1" applyBorder="1" applyAlignment="1">
      <alignment horizontal="center" vertical="center"/>
    </xf>
    <xf numFmtId="4" fontId="10" fillId="8" borderId="18" xfId="1" applyNumberFormat="1" applyFont="1" applyFill="1" applyBorder="1" applyAlignment="1">
      <alignment horizontal="center" vertical="center"/>
    </xf>
    <xf numFmtId="2" fontId="10" fillId="2" borderId="8" xfId="1" applyNumberFormat="1" applyFont="1" applyFill="1" applyBorder="1" applyAlignment="1">
      <alignment horizontal="center" vertical="center"/>
    </xf>
    <xf numFmtId="2" fontId="10" fillId="2" borderId="2" xfId="1" applyNumberFormat="1" applyFont="1" applyFill="1" applyBorder="1" applyAlignment="1">
      <alignment horizontal="center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3" fontId="10" fillId="6" borderId="17" xfId="1" applyNumberFormat="1" applyFont="1" applyFill="1" applyBorder="1" applyAlignment="1">
      <alignment horizontal="center" vertical="center"/>
    </xf>
    <xf numFmtId="0" fontId="10" fillId="6" borderId="17" xfId="1" applyFont="1" applyFill="1" applyBorder="1" applyAlignment="1">
      <alignment horizontal="center" vertical="center"/>
    </xf>
    <xf numFmtId="3" fontId="10" fillId="2" borderId="12" xfId="1" applyNumberFormat="1" applyFont="1" applyFill="1" applyBorder="1" applyAlignment="1">
      <alignment horizontal="center" vertical="center" wrapText="1"/>
    </xf>
    <xf numFmtId="164" fontId="10" fillId="2" borderId="12" xfId="1" applyNumberFormat="1" applyFont="1" applyFill="1" applyBorder="1" applyAlignment="1">
      <alignment horizontal="center" vertical="center" wrapText="1"/>
    </xf>
    <xf numFmtId="165" fontId="10" fillId="2" borderId="12" xfId="1" applyNumberFormat="1" applyFont="1" applyFill="1" applyBorder="1" applyAlignment="1">
      <alignment horizontal="center" vertical="center"/>
    </xf>
    <xf numFmtId="0" fontId="10" fillId="6" borderId="12" xfId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4" fontId="10" fillId="6" borderId="12" xfId="1" applyNumberFormat="1" applyFont="1" applyFill="1" applyBorder="1" applyAlignment="1">
      <alignment horizontal="center" vertical="center" wrapText="1"/>
    </xf>
    <xf numFmtId="2" fontId="10" fillId="2" borderId="27" xfId="1" applyNumberFormat="1" applyFont="1" applyFill="1" applyBorder="1" applyAlignment="1">
      <alignment horizontal="center" vertical="center" wrapText="1"/>
    </xf>
    <xf numFmtId="164" fontId="10" fillId="2" borderId="2" xfId="1" applyNumberFormat="1" applyFont="1" applyFill="1" applyBorder="1" applyAlignment="1">
      <alignment horizontal="center" vertical="center"/>
    </xf>
    <xf numFmtId="164" fontId="10" fillId="2" borderId="0" xfId="1" applyNumberFormat="1" applyFont="1" applyFill="1" applyAlignment="1">
      <alignment horizontal="center" vertical="center"/>
    </xf>
    <xf numFmtId="0" fontId="10" fillId="2" borderId="0" xfId="1" applyFont="1" applyFill="1"/>
    <xf numFmtId="4" fontId="6" fillId="2" borderId="13" xfId="1" applyNumberFormat="1" applyFont="1" applyFill="1" applyBorder="1" applyAlignment="1">
      <alignment horizontal="center" vertical="center"/>
    </xf>
    <xf numFmtId="4" fontId="6" fillId="2" borderId="12" xfId="1" applyNumberFormat="1" applyFont="1" applyFill="1" applyBorder="1" applyAlignment="1">
      <alignment horizontal="center" vertical="center"/>
    </xf>
    <xf numFmtId="4" fontId="9" fillId="2" borderId="2" xfId="1" applyNumberFormat="1" applyFont="1" applyFill="1" applyBorder="1" applyAlignment="1">
      <alignment horizontal="center" vertical="center"/>
    </xf>
    <xf numFmtId="3" fontId="2" fillId="2" borderId="13" xfId="1" applyNumberFormat="1" applyFont="1" applyFill="1" applyBorder="1" applyAlignment="1">
      <alignment horizontal="center" vertical="center"/>
    </xf>
    <xf numFmtId="165" fontId="2" fillId="2" borderId="13" xfId="1" applyNumberFormat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4" fontId="2" fillId="6" borderId="13" xfId="1" applyNumberFormat="1" applyFont="1" applyFill="1" applyBorder="1" applyAlignment="1">
      <alignment horizontal="center" vertical="center"/>
    </xf>
    <xf numFmtId="2" fontId="9" fillId="2" borderId="2" xfId="1" applyNumberFormat="1" applyFont="1" applyFill="1" applyBorder="1" applyAlignment="1">
      <alignment horizontal="center" vertical="center"/>
    </xf>
    <xf numFmtId="2" fontId="9" fillId="2" borderId="13" xfId="1" applyNumberFormat="1" applyFont="1" applyFill="1" applyBorder="1" applyAlignment="1">
      <alignment horizontal="center" vertical="center"/>
    </xf>
    <xf numFmtId="164" fontId="14" fillId="2" borderId="13" xfId="1" applyNumberFormat="1" applyFont="1" applyFill="1" applyBorder="1" applyAlignment="1">
      <alignment horizontal="left" vertical="center" wrapText="1"/>
    </xf>
    <xf numFmtId="164" fontId="2" fillId="2" borderId="0" xfId="1" applyNumberFormat="1" applyFont="1" applyFill="1" applyAlignment="1">
      <alignment horizontal="left" vertical="center"/>
    </xf>
    <xf numFmtId="0" fontId="2" fillId="2" borderId="0" xfId="1" applyFont="1" applyFill="1" applyAlignment="1">
      <alignment horizontal="center"/>
    </xf>
    <xf numFmtId="3" fontId="2" fillId="10" borderId="12" xfId="1" applyNumberFormat="1" applyFont="1" applyFill="1" applyBorder="1" applyAlignment="1">
      <alignment horizontal="center" vertical="center" wrapText="1"/>
    </xf>
    <xf numFmtId="2" fontId="2" fillId="10" borderId="12" xfId="1" applyNumberFormat="1" applyFont="1" applyFill="1" applyBorder="1" applyAlignment="1">
      <alignment horizontal="center" vertical="center"/>
    </xf>
    <xf numFmtId="4" fontId="2" fillId="0" borderId="12" xfId="1" applyNumberFormat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4" fontId="2" fillId="6" borderId="12" xfId="1" applyNumberFormat="1" applyFont="1" applyFill="1" applyBorder="1" applyAlignment="1">
      <alignment horizontal="center" vertical="center" wrapText="1"/>
    </xf>
    <xf numFmtId="2" fontId="2" fillId="2" borderId="24" xfId="1" applyNumberFormat="1" applyFont="1" applyFill="1" applyBorder="1" applyAlignment="1">
      <alignment horizontal="center" vertical="center"/>
    </xf>
    <xf numFmtId="4" fontId="2" fillId="2" borderId="25" xfId="1" applyNumberFormat="1" applyFont="1" applyFill="1" applyBorder="1" applyAlignment="1">
      <alignment horizontal="center" vertical="center"/>
    </xf>
    <xf numFmtId="3" fontId="10" fillId="6" borderId="16" xfId="1" applyNumberFormat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6" borderId="16" xfId="1" applyFont="1" applyFill="1" applyBorder="1" applyAlignment="1">
      <alignment horizontal="center" vertical="center"/>
    </xf>
    <xf numFmtId="165" fontId="10" fillId="2" borderId="12" xfId="1" applyNumberFormat="1" applyFont="1" applyFill="1" applyBorder="1" applyAlignment="1">
      <alignment horizontal="center" vertical="center" wrapText="1"/>
    </xf>
    <xf numFmtId="2" fontId="10" fillId="2" borderId="12" xfId="1" applyNumberFormat="1" applyFont="1" applyFill="1" applyBorder="1" applyAlignment="1">
      <alignment horizontal="center" vertical="center" wrapText="1"/>
    </xf>
    <xf numFmtId="2" fontId="10" fillId="10" borderId="17" xfId="1" applyNumberFormat="1" applyFont="1" applyFill="1" applyBorder="1" applyAlignment="1">
      <alignment horizontal="center" vertical="center"/>
    </xf>
    <xf numFmtId="2" fontId="10" fillId="2" borderId="12" xfId="1" applyNumberFormat="1" applyFont="1" applyFill="1" applyBorder="1" applyAlignment="1">
      <alignment horizontal="center" vertical="center"/>
    </xf>
    <xf numFmtId="2" fontId="10" fillId="2" borderId="23" xfId="1" applyNumberFormat="1" applyFont="1" applyFill="1" applyBorder="1" applyAlignment="1">
      <alignment horizontal="center" vertical="center" wrapText="1"/>
    </xf>
    <xf numFmtId="2" fontId="10" fillId="2" borderId="15" xfId="1" applyNumberFormat="1" applyFont="1" applyFill="1" applyBorder="1" applyAlignment="1">
      <alignment horizontal="center" vertical="center"/>
    </xf>
    <xf numFmtId="4" fontId="11" fillId="2" borderId="2" xfId="1" applyNumberFormat="1" applyFont="1" applyFill="1" applyBorder="1" applyAlignment="1">
      <alignment horizontal="center"/>
    </xf>
    <xf numFmtId="3" fontId="11" fillId="6" borderId="2" xfId="1" applyNumberFormat="1" applyFont="1" applyFill="1" applyBorder="1" applyAlignment="1">
      <alignment horizontal="center" vertical="center"/>
    </xf>
    <xf numFmtId="0" fontId="11" fillId="6" borderId="2" xfId="1" applyFont="1" applyFill="1" applyBorder="1" applyAlignment="1">
      <alignment horizontal="center" vertical="center"/>
    </xf>
    <xf numFmtId="3" fontId="11" fillId="10" borderId="12" xfId="1" applyNumberFormat="1" applyFont="1" applyFill="1" applyBorder="1" applyAlignment="1">
      <alignment horizontal="center"/>
    </xf>
    <xf numFmtId="2" fontId="11" fillId="10" borderId="12" xfId="1" applyNumberFormat="1" applyFont="1" applyFill="1" applyBorder="1" applyAlignment="1">
      <alignment horizontal="center"/>
    </xf>
    <xf numFmtId="164" fontId="11" fillId="2" borderId="12" xfId="1" applyNumberFormat="1" applyFont="1" applyFill="1" applyBorder="1" applyAlignment="1">
      <alignment horizontal="center"/>
    </xf>
    <xf numFmtId="0" fontId="11" fillId="6" borderId="12" xfId="1" applyFont="1" applyFill="1" applyBorder="1" applyAlignment="1">
      <alignment horizontal="center"/>
    </xf>
    <xf numFmtId="0" fontId="11" fillId="10" borderId="12" xfId="1" applyFont="1" applyFill="1" applyBorder="1" applyAlignment="1">
      <alignment horizontal="center"/>
    </xf>
    <xf numFmtId="4" fontId="11" fillId="6" borderId="12" xfId="1" applyNumberFormat="1" applyFont="1" applyFill="1" applyBorder="1" applyAlignment="1">
      <alignment horizontal="center" vertical="center" wrapText="1"/>
    </xf>
    <xf numFmtId="0" fontId="11" fillId="10" borderId="18" xfId="1" applyFont="1" applyFill="1" applyBorder="1" applyAlignment="1">
      <alignment horizontal="center" vertical="center"/>
    </xf>
    <xf numFmtId="2" fontId="11" fillId="10" borderId="8" xfId="1" applyNumberFormat="1" applyFont="1" applyFill="1" applyBorder="1" applyAlignment="1">
      <alignment horizontal="center"/>
    </xf>
    <xf numFmtId="2" fontId="11" fillId="2" borderId="2" xfId="1" applyNumberFormat="1" applyFont="1" applyFill="1" applyBorder="1" applyAlignment="1">
      <alignment horizontal="center"/>
    </xf>
    <xf numFmtId="4" fontId="2" fillId="2" borderId="2" xfId="1" applyNumberFormat="1" applyFont="1" applyFill="1" applyBorder="1" applyAlignment="1">
      <alignment horizontal="center"/>
    </xf>
    <xf numFmtId="49" fontId="2" fillId="2" borderId="2" xfId="1" applyNumberFormat="1" applyFont="1" applyFill="1" applyBorder="1" applyAlignment="1">
      <alignment horizontal="center"/>
    </xf>
    <xf numFmtId="0" fontId="2" fillId="2" borderId="13" xfId="1" applyFont="1" applyFill="1" applyBorder="1" applyAlignment="1">
      <alignment horizontal="center" vertical="center"/>
    </xf>
    <xf numFmtId="2" fontId="2" fillId="2" borderId="20" xfId="1" applyNumberFormat="1" applyFont="1" applyFill="1" applyBorder="1" applyAlignment="1">
      <alignment horizontal="center" vertical="center"/>
    </xf>
    <xf numFmtId="4" fontId="6" fillId="2" borderId="2" xfId="1" applyNumberFormat="1" applyFont="1" applyFill="1" applyBorder="1" applyAlignment="1">
      <alignment horizontal="center"/>
    </xf>
    <xf numFmtId="166" fontId="6" fillId="2" borderId="2" xfId="1" applyNumberFormat="1" applyFont="1" applyFill="1" applyBorder="1" applyAlignment="1">
      <alignment horizontal="center"/>
    </xf>
    <xf numFmtId="4" fontId="17" fillId="2" borderId="2" xfId="1" applyNumberFormat="1" applyFont="1" applyFill="1" applyBorder="1" applyAlignment="1">
      <alignment horizontal="center" vertical="center" wrapText="1"/>
    </xf>
    <xf numFmtId="3" fontId="17" fillId="2" borderId="10" xfId="1" applyNumberFormat="1" applyFont="1" applyFill="1" applyBorder="1" applyAlignment="1">
      <alignment horizontal="center" vertical="center" wrapText="1"/>
    </xf>
    <xf numFmtId="2" fontId="17" fillId="8" borderId="10" xfId="1" applyNumberFormat="1" applyFont="1" applyFill="1" applyBorder="1" applyAlignment="1">
      <alignment horizontal="center" vertical="center" wrapText="1"/>
    </xf>
    <xf numFmtId="1" fontId="2" fillId="2" borderId="2" xfId="1" applyNumberFormat="1" applyFont="1" applyFill="1" applyBorder="1" applyAlignment="1">
      <alignment horizontal="center"/>
    </xf>
    <xf numFmtId="164" fontId="17" fillId="2" borderId="10" xfId="1" applyNumberFormat="1" applyFont="1" applyFill="1" applyBorder="1" applyAlignment="1">
      <alignment horizontal="center" vertical="center" wrapText="1"/>
    </xf>
    <xf numFmtId="0" fontId="2" fillId="6" borderId="10" xfId="1" applyFont="1" applyFill="1" applyBorder="1" applyAlignment="1">
      <alignment horizontal="center" vertical="center"/>
    </xf>
    <xf numFmtId="0" fontId="2" fillId="10" borderId="10" xfId="1" applyFont="1" applyFill="1" applyBorder="1" applyAlignment="1">
      <alignment horizontal="center" vertical="center"/>
    </xf>
    <xf numFmtId="0" fontId="2" fillId="10" borderId="18" xfId="1" applyFont="1" applyFill="1" applyBorder="1" applyAlignment="1">
      <alignment horizontal="center" vertical="center"/>
    </xf>
    <xf numFmtId="2" fontId="2" fillId="10" borderId="27" xfId="1" applyNumberFormat="1" applyFont="1" applyFill="1" applyBorder="1" applyAlignment="1">
      <alignment horizontal="center" vertical="center"/>
    </xf>
    <xf numFmtId="3" fontId="2" fillId="6" borderId="2" xfId="1" applyNumberFormat="1" applyFont="1" applyFill="1" applyBorder="1" applyAlignment="1">
      <alignment horizontal="center"/>
    </xf>
    <xf numFmtId="0" fontId="2" fillId="6" borderId="2" xfId="1" applyFont="1" applyFill="1" applyBorder="1" applyAlignment="1">
      <alignment horizontal="center"/>
    </xf>
    <xf numFmtId="0" fontId="2" fillId="8" borderId="16" xfId="1" applyFont="1" applyFill="1" applyBorder="1" applyAlignment="1">
      <alignment horizontal="center" vertical="center"/>
    </xf>
    <xf numFmtId="3" fontId="2" fillId="2" borderId="2" xfId="1" applyNumberFormat="1" applyFont="1" applyFill="1" applyBorder="1" applyAlignment="1">
      <alignment horizontal="center"/>
    </xf>
    <xf numFmtId="2" fontId="2" fillId="8" borderId="2" xfId="1" applyNumberFormat="1" applyFont="1" applyFill="1" applyBorder="1" applyAlignment="1">
      <alignment horizontal="center"/>
    </xf>
    <xf numFmtId="4" fontId="2" fillId="8" borderId="28" xfId="1" applyNumberFormat="1" applyFont="1" applyFill="1" applyBorder="1" applyAlignment="1">
      <alignment horizontal="center" vertical="center"/>
    </xf>
    <xf numFmtId="4" fontId="4" fillId="2" borderId="2" xfId="1" applyNumberFormat="1" applyFont="1" applyFill="1" applyBorder="1" applyAlignment="1">
      <alignment horizontal="center"/>
    </xf>
    <xf numFmtId="4" fontId="4" fillId="2" borderId="0" xfId="1" applyNumberFormat="1" applyFont="1" applyFill="1" applyAlignment="1">
      <alignment horizontal="center"/>
    </xf>
    <xf numFmtId="3" fontId="4" fillId="2" borderId="0" xfId="1" applyNumberFormat="1" applyFont="1" applyFill="1" applyAlignment="1">
      <alignment horizontal="center"/>
    </xf>
    <xf numFmtId="0" fontId="2" fillId="2" borderId="2" xfId="1" applyFont="1" applyFill="1" applyBorder="1" applyAlignment="1">
      <alignment horizontal="center" vertical="center" wrapText="1"/>
    </xf>
    <xf numFmtId="0" fontId="2" fillId="8" borderId="2" xfId="1" applyFont="1" applyFill="1" applyBorder="1" applyAlignment="1">
      <alignment horizontal="center" vertical="center"/>
    </xf>
    <xf numFmtId="3" fontId="11" fillId="2" borderId="2" xfId="1" applyNumberFormat="1" applyFont="1" applyFill="1" applyBorder="1" applyAlignment="1">
      <alignment horizontal="center"/>
    </xf>
    <xf numFmtId="4" fontId="11" fillId="10" borderId="2" xfId="1" applyNumberFormat="1" applyFont="1" applyFill="1" applyBorder="1" applyAlignment="1">
      <alignment horizontal="center"/>
    </xf>
    <xf numFmtId="4" fontId="2" fillId="6" borderId="2" xfId="1" applyNumberFormat="1" applyFont="1" applyFill="1" applyBorder="1" applyAlignment="1">
      <alignment horizontal="center"/>
    </xf>
    <xf numFmtId="3" fontId="2" fillId="8" borderId="2" xfId="1" applyNumberFormat="1" applyFont="1" applyFill="1" applyBorder="1" applyAlignment="1">
      <alignment horizontal="center"/>
    </xf>
    <xf numFmtId="4" fontId="2" fillId="8" borderId="2" xfId="1" applyNumberFormat="1" applyFont="1" applyFill="1" applyBorder="1" applyAlignment="1">
      <alignment horizontal="center" vertical="center"/>
    </xf>
    <xf numFmtId="0" fontId="2" fillId="10" borderId="2" xfId="1" applyFont="1" applyFill="1" applyBorder="1" applyAlignment="1">
      <alignment horizontal="center"/>
    </xf>
    <xf numFmtId="0" fontId="2" fillId="8" borderId="2" xfId="1" applyFont="1" applyFill="1" applyBorder="1"/>
    <xf numFmtId="0" fontId="4" fillId="2" borderId="2" xfId="1" applyFont="1" applyFill="1" applyBorder="1"/>
    <xf numFmtId="4" fontId="2" fillId="2" borderId="0" xfId="1" applyNumberFormat="1" applyFont="1" applyFill="1" applyAlignment="1">
      <alignment horizontal="center"/>
    </xf>
    <xf numFmtId="3" fontId="2" fillId="2" borderId="0" xfId="1" applyNumberFormat="1" applyFont="1" applyFill="1" applyAlignment="1">
      <alignment horizontal="center"/>
    </xf>
    <xf numFmtId="3" fontId="4" fillId="2" borderId="2" xfId="1" applyNumberFormat="1" applyFont="1" applyFill="1" applyBorder="1" applyAlignment="1">
      <alignment horizontal="center"/>
    </xf>
    <xf numFmtId="2" fontId="2" fillId="2" borderId="0" xfId="1" applyNumberFormat="1" applyFont="1" applyFill="1" applyAlignment="1">
      <alignment horizontal="center"/>
    </xf>
    <xf numFmtId="0" fontId="1" fillId="0" borderId="0" xfId="1"/>
    <xf numFmtId="0" fontId="18" fillId="0" borderId="0" xfId="2" applyFont="1" applyAlignment="1">
      <alignment horizontal="center" vertical="center" wrapText="1"/>
    </xf>
    <xf numFmtId="167" fontId="18" fillId="0" borderId="0" xfId="2" applyNumberFormat="1" applyFont="1" applyAlignment="1">
      <alignment horizontal="center" vertical="center" wrapText="1"/>
    </xf>
    <xf numFmtId="4" fontId="18" fillId="0" borderId="0" xfId="2" applyNumberFormat="1" applyFont="1" applyAlignment="1">
      <alignment horizontal="center" vertical="center" wrapText="1"/>
    </xf>
    <xf numFmtId="1" fontId="18" fillId="0" borderId="0" xfId="2" applyNumberFormat="1" applyFont="1" applyAlignment="1">
      <alignment horizontal="center" vertical="center" wrapText="1"/>
    </xf>
    <xf numFmtId="0" fontId="18" fillId="0" borderId="12" xfId="2" applyFont="1" applyBorder="1" applyAlignment="1">
      <alignment horizontal="center" vertical="center" wrapText="1"/>
    </xf>
    <xf numFmtId="167" fontId="18" fillId="0" borderId="12" xfId="2" applyNumberFormat="1" applyFont="1" applyBorder="1" applyAlignment="1">
      <alignment horizontal="center" vertical="center" wrapText="1"/>
    </xf>
    <xf numFmtId="4" fontId="18" fillId="0" borderId="12" xfId="2" applyNumberFormat="1" applyFont="1" applyBorder="1" applyAlignment="1">
      <alignment horizontal="center" vertical="center" wrapText="1"/>
    </xf>
    <xf numFmtId="1" fontId="18" fillId="0" borderId="2" xfId="2" applyNumberFormat="1" applyFont="1" applyBorder="1" applyAlignment="1">
      <alignment horizontal="center" vertical="center" wrapText="1"/>
    </xf>
    <xf numFmtId="0" fontId="18" fillId="0" borderId="18" xfId="2" applyFont="1" applyBorder="1" applyAlignment="1">
      <alignment horizontal="center" vertical="center" wrapText="1"/>
    </xf>
    <xf numFmtId="167" fontId="18" fillId="0" borderId="18" xfId="2" applyNumberFormat="1" applyFont="1" applyBorder="1" applyAlignment="1">
      <alignment horizontal="center" vertical="center" wrapText="1"/>
    </xf>
    <xf numFmtId="4" fontId="18" fillId="0" borderId="18" xfId="2" applyNumberFormat="1" applyFont="1" applyBorder="1" applyAlignment="1">
      <alignment horizontal="center" vertical="center" wrapText="1"/>
    </xf>
    <xf numFmtId="1" fontId="18" fillId="0" borderId="18" xfId="2" applyNumberFormat="1" applyFont="1" applyBorder="1" applyAlignment="1">
      <alignment horizontal="center" vertical="center" wrapText="1"/>
    </xf>
    <xf numFmtId="0" fontId="18" fillId="0" borderId="0" xfId="2" applyFont="1" applyAlignment="1">
      <alignment vertical="center" wrapText="1"/>
    </xf>
    <xf numFmtId="0" fontId="19" fillId="0" borderId="0" xfId="2" applyFont="1" applyAlignment="1">
      <alignment horizontal="center" vertical="center" wrapText="1"/>
    </xf>
    <xf numFmtId="0" fontId="19" fillId="0" borderId="23" xfId="2" applyFont="1" applyBorder="1" applyAlignment="1">
      <alignment horizontal="center" vertical="center" wrapText="1"/>
    </xf>
    <xf numFmtId="167" fontId="19" fillId="0" borderId="23" xfId="2" applyNumberFormat="1" applyFont="1" applyBorder="1" applyAlignment="1">
      <alignment horizontal="center" vertical="center" wrapText="1"/>
    </xf>
    <xf numFmtId="167" fontId="18" fillId="0" borderId="23" xfId="2" applyNumberFormat="1" applyFont="1" applyBorder="1" applyAlignment="1">
      <alignment horizontal="center" vertical="center" wrapText="1"/>
    </xf>
    <xf numFmtId="1" fontId="18" fillId="0" borderId="23" xfId="2" applyNumberFormat="1" applyFont="1" applyBorder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49" fontId="19" fillId="4" borderId="0" xfId="2" applyNumberFormat="1" applyFont="1" applyFill="1" applyAlignment="1">
      <alignment horizontal="center" vertical="center" wrapText="1"/>
    </xf>
    <xf numFmtId="49" fontId="19" fillId="4" borderId="22" xfId="2" applyNumberFormat="1" applyFont="1" applyFill="1" applyBorder="1" applyAlignment="1">
      <alignment horizontal="center" vertical="center" wrapText="1"/>
    </xf>
    <xf numFmtId="49" fontId="19" fillId="4" borderId="24" xfId="2" applyNumberFormat="1" applyFont="1" applyFill="1" applyBorder="1" applyAlignment="1">
      <alignment horizontal="center" vertical="center" wrapText="1"/>
    </xf>
    <xf numFmtId="1" fontId="19" fillId="4" borderId="18" xfId="2" applyNumberFormat="1" applyFont="1" applyFill="1" applyBorder="1" applyAlignment="1">
      <alignment horizontal="center" vertical="center" wrapText="1"/>
    </xf>
    <xf numFmtId="1" fontId="21" fillId="0" borderId="2" xfId="2" applyNumberFormat="1" applyFont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 wrapText="1"/>
    </xf>
    <xf numFmtId="167" fontId="21" fillId="0" borderId="2" xfId="2" applyNumberFormat="1" applyFont="1" applyBorder="1" applyAlignment="1">
      <alignment horizontal="center" vertical="center" wrapText="1"/>
    </xf>
    <xf numFmtId="4" fontId="21" fillId="0" borderId="2" xfId="2" applyNumberFormat="1" applyFont="1" applyBorder="1" applyAlignment="1">
      <alignment horizontal="center" vertical="center" wrapText="1"/>
    </xf>
    <xf numFmtId="0" fontId="21" fillId="0" borderId="0" xfId="2" applyFont="1" applyAlignment="1">
      <alignment horizontal="center" vertical="center" wrapText="1"/>
    </xf>
    <xf numFmtId="0" fontId="22" fillId="0" borderId="2" xfId="2" applyFont="1" applyBorder="1" applyAlignment="1">
      <alignment horizontal="center" vertical="center" wrapText="1"/>
    </xf>
    <xf numFmtId="1" fontId="21" fillId="0" borderId="0" xfId="2" applyNumberFormat="1" applyFont="1" applyAlignment="1">
      <alignment horizontal="center" vertical="center" wrapText="1"/>
    </xf>
    <xf numFmtId="0" fontId="22" fillId="0" borderId="6" xfId="2" applyFont="1" applyBorder="1" applyAlignment="1">
      <alignment horizontal="center" vertical="center" wrapText="1"/>
    </xf>
    <xf numFmtId="0" fontId="21" fillId="0" borderId="6" xfId="2" applyFont="1" applyBorder="1" applyAlignment="1">
      <alignment horizontal="center" vertical="center" wrapText="1"/>
    </xf>
    <xf numFmtId="167" fontId="21" fillId="0" borderId="6" xfId="2" applyNumberFormat="1" applyFont="1" applyBorder="1" applyAlignment="1">
      <alignment horizontal="center" vertical="center" wrapText="1"/>
    </xf>
    <xf numFmtId="4" fontId="21" fillId="0" borderId="6" xfId="2" applyNumberFormat="1" applyFont="1" applyBorder="1" applyAlignment="1">
      <alignment horizontal="center" vertical="center" wrapText="1"/>
    </xf>
    <xf numFmtId="1" fontId="21" fillId="0" borderId="6" xfId="2" applyNumberFormat="1" applyFont="1" applyBorder="1" applyAlignment="1">
      <alignment horizontal="center" vertical="center" wrapText="1"/>
    </xf>
    <xf numFmtId="0" fontId="20" fillId="0" borderId="2" xfId="2" applyFont="1" applyBorder="1" applyAlignment="1">
      <alignment horizontal="center" vertical="center" wrapText="1"/>
    </xf>
    <xf numFmtId="0" fontId="21" fillId="0" borderId="15" xfId="2" applyFont="1" applyBorder="1" applyAlignment="1">
      <alignment horizontal="center" vertical="center" wrapText="1"/>
    </xf>
    <xf numFmtId="167" fontId="21" fillId="0" borderId="9" xfId="2" applyNumberFormat="1" applyFont="1" applyBorder="1" applyAlignment="1">
      <alignment horizontal="center" vertical="center" wrapText="1"/>
    </xf>
    <xf numFmtId="1" fontId="21" fillId="0" borderId="10" xfId="2" applyNumberFormat="1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23" fillId="0" borderId="2" xfId="2" applyFont="1" applyBorder="1" applyAlignment="1">
      <alignment horizontal="center" vertical="center" wrapText="1"/>
    </xf>
    <xf numFmtId="167" fontId="23" fillId="0" borderId="2" xfId="2" applyNumberFormat="1" applyFont="1" applyBorder="1" applyAlignment="1">
      <alignment horizontal="center" vertical="center" wrapText="1"/>
    </xf>
    <xf numFmtId="167" fontId="23" fillId="0" borderId="6" xfId="2" applyNumberFormat="1" applyFont="1" applyBorder="1" applyAlignment="1">
      <alignment horizontal="center" vertical="center" wrapText="1"/>
    </xf>
    <xf numFmtId="4" fontId="23" fillId="0" borderId="2" xfId="2" applyNumberFormat="1" applyFont="1" applyBorder="1" applyAlignment="1">
      <alignment horizontal="center" vertical="center" wrapText="1"/>
    </xf>
    <xf numFmtId="1" fontId="23" fillId="0" borderId="6" xfId="2" applyNumberFormat="1" applyFont="1" applyBorder="1" applyAlignment="1">
      <alignment horizontal="center" vertical="center" wrapText="1"/>
    </xf>
    <xf numFmtId="1" fontId="23" fillId="0" borderId="2" xfId="2" applyNumberFormat="1" applyFont="1" applyBorder="1" applyAlignment="1">
      <alignment horizontal="center" vertical="center" wrapText="1"/>
    </xf>
    <xf numFmtId="0" fontId="20" fillId="0" borderId="6" xfId="2" applyFont="1" applyBorder="1" applyAlignment="1">
      <alignment horizontal="center" vertical="center" wrapText="1"/>
    </xf>
    <xf numFmtId="0" fontId="23" fillId="0" borderId="6" xfId="2" applyFont="1" applyBorder="1" applyAlignment="1">
      <alignment horizontal="center" vertical="center" wrapText="1"/>
    </xf>
    <xf numFmtId="4" fontId="23" fillId="0" borderId="6" xfId="2" applyNumberFormat="1" applyFont="1" applyBorder="1" applyAlignment="1">
      <alignment horizontal="center" vertical="center" wrapText="1"/>
    </xf>
    <xf numFmtId="0" fontId="23" fillId="0" borderId="22" xfId="2" applyFont="1" applyBorder="1" applyAlignment="1">
      <alignment horizontal="center" vertical="center" wrapText="1"/>
    </xf>
    <xf numFmtId="167" fontId="23" fillId="0" borderId="17" xfId="2" applyNumberFormat="1" applyFont="1" applyBorder="1" applyAlignment="1">
      <alignment horizontal="center" vertical="center" wrapText="1"/>
    </xf>
    <xf numFmtId="167" fontId="23" fillId="0" borderId="13" xfId="2" applyNumberFormat="1" applyFont="1" applyBorder="1" applyAlignment="1">
      <alignment horizontal="center" vertical="center" wrapText="1"/>
    </xf>
    <xf numFmtId="0" fontId="23" fillId="0" borderId="13" xfId="2" applyFont="1" applyBorder="1" applyAlignment="1">
      <alignment horizontal="center" vertical="center" wrapText="1"/>
    </xf>
    <xf numFmtId="4" fontId="23" fillId="0" borderId="13" xfId="2" applyNumberFormat="1" applyFont="1" applyBorder="1" applyAlignment="1">
      <alignment horizontal="center" vertical="center" wrapText="1"/>
    </xf>
    <xf numFmtId="1" fontId="23" fillId="0" borderId="12" xfId="2" applyNumberFormat="1" applyFont="1" applyBorder="1" applyAlignment="1">
      <alignment horizontal="center" vertical="center" wrapText="1"/>
    </xf>
    <xf numFmtId="1" fontId="23" fillId="0" borderId="10" xfId="2" applyNumberFormat="1" applyFont="1" applyBorder="1" applyAlignment="1">
      <alignment horizontal="center" vertical="center" wrapText="1"/>
    </xf>
    <xf numFmtId="0" fontId="18" fillId="0" borderId="2" xfId="2" applyFont="1" applyBorder="1" applyAlignment="1">
      <alignment horizontal="center" vertical="center" wrapText="1"/>
    </xf>
    <xf numFmtId="0" fontId="19" fillId="0" borderId="2" xfId="2" applyFont="1" applyBorder="1" applyAlignment="1">
      <alignment horizontal="center" vertical="center" wrapText="1"/>
    </xf>
    <xf numFmtId="167" fontId="19" fillId="0" borderId="2" xfId="2" applyNumberFormat="1" applyFont="1" applyBorder="1" applyAlignment="1">
      <alignment horizontal="center" vertical="center" wrapText="1"/>
    </xf>
    <xf numFmtId="4" fontId="19" fillId="0" borderId="2" xfId="2" applyNumberFormat="1" applyFont="1" applyBorder="1" applyAlignment="1">
      <alignment horizontal="center" vertical="center" wrapText="1"/>
    </xf>
    <xf numFmtId="1" fontId="19" fillId="0" borderId="12" xfId="2" applyNumberFormat="1" applyFont="1" applyBorder="1" applyAlignment="1">
      <alignment horizontal="center" vertical="center" wrapText="1"/>
    </xf>
    <xf numFmtId="4" fontId="24" fillId="0" borderId="2" xfId="2" applyNumberFormat="1" applyFont="1" applyBorder="1" applyAlignment="1">
      <alignment horizontal="center" vertical="center" wrapText="1"/>
    </xf>
    <xf numFmtId="0" fontId="24" fillId="0" borderId="2" xfId="2" applyFont="1" applyBorder="1" applyAlignment="1">
      <alignment horizontal="center" vertical="center" wrapText="1"/>
    </xf>
    <xf numFmtId="167" fontId="24" fillId="0" borderId="2" xfId="2" applyNumberFormat="1" applyFont="1" applyBorder="1" applyAlignment="1">
      <alignment horizontal="center" vertical="center" wrapText="1"/>
    </xf>
    <xf numFmtId="0" fontId="19" fillId="0" borderId="27" xfId="2" applyFont="1" applyBorder="1" applyAlignment="1">
      <alignment horizontal="center" vertical="center" wrapText="1"/>
    </xf>
    <xf numFmtId="0" fontId="19" fillId="0" borderId="10" xfId="2" applyFont="1" applyBorder="1" applyAlignment="1">
      <alignment horizontal="center" vertical="center" wrapText="1"/>
    </xf>
    <xf numFmtId="167" fontId="19" fillId="0" borderId="10" xfId="2" applyNumberFormat="1" applyFont="1" applyBorder="1" applyAlignment="1">
      <alignment horizontal="center" vertical="center" wrapText="1"/>
    </xf>
    <xf numFmtId="4" fontId="19" fillId="0" borderId="10" xfId="2" applyNumberFormat="1" applyFont="1" applyBorder="1" applyAlignment="1">
      <alignment horizontal="center" vertical="center" wrapText="1"/>
    </xf>
    <xf numFmtId="0" fontId="23" fillId="0" borderId="12" xfId="2" applyFont="1" applyBorder="1" applyAlignment="1">
      <alignment horizontal="center" vertical="center" wrapText="1"/>
    </xf>
    <xf numFmtId="167" fontId="23" fillId="0" borderId="12" xfId="2" applyNumberFormat="1" applyFont="1" applyBorder="1" applyAlignment="1">
      <alignment horizontal="center" vertical="center" wrapText="1"/>
    </xf>
    <xf numFmtId="4" fontId="23" fillId="0" borderId="12" xfId="2" applyNumberFormat="1" applyFont="1" applyBorder="1" applyAlignment="1">
      <alignment horizontal="center" vertical="center" wrapText="1"/>
    </xf>
    <xf numFmtId="0" fontId="21" fillId="0" borderId="12" xfId="2" applyFont="1" applyBorder="1" applyAlignment="1">
      <alignment horizontal="center" vertical="center" wrapText="1"/>
    </xf>
    <xf numFmtId="167" fontId="21" fillId="0" borderId="12" xfId="2" applyNumberFormat="1" applyFont="1" applyBorder="1" applyAlignment="1">
      <alignment horizontal="center" vertical="center" wrapText="1"/>
    </xf>
    <xf numFmtId="4" fontId="21" fillId="0" borderId="12" xfId="2" applyNumberFormat="1" applyFont="1" applyBorder="1" applyAlignment="1">
      <alignment horizontal="center" vertical="center" wrapText="1"/>
    </xf>
    <xf numFmtId="1" fontId="21" fillId="0" borderId="12" xfId="2" applyNumberFormat="1" applyFont="1" applyBorder="1" applyAlignment="1">
      <alignment horizontal="center" vertical="center" wrapText="1"/>
    </xf>
    <xf numFmtId="0" fontId="19" fillId="0" borderId="12" xfId="2" applyFont="1" applyBorder="1" applyAlignment="1">
      <alignment horizontal="center" vertical="center" wrapText="1"/>
    </xf>
    <xf numFmtId="167" fontId="19" fillId="0" borderId="12" xfId="2" applyNumberFormat="1" applyFont="1" applyBorder="1" applyAlignment="1">
      <alignment horizontal="center" vertical="center" wrapText="1"/>
    </xf>
    <xf numFmtId="4" fontId="19" fillId="2" borderId="12" xfId="2" applyNumberFormat="1" applyFont="1" applyFill="1" applyBorder="1" applyAlignment="1">
      <alignment horizontal="center" vertical="center" wrapText="1"/>
    </xf>
    <xf numFmtId="4" fontId="19" fillId="0" borderId="12" xfId="2" applyNumberFormat="1" applyFont="1" applyBorder="1" applyAlignment="1">
      <alignment horizontal="center" vertical="center" wrapText="1"/>
    </xf>
    <xf numFmtId="4" fontId="19" fillId="2" borderId="10" xfId="2" applyNumberFormat="1" applyFont="1" applyFill="1" applyBorder="1" applyAlignment="1">
      <alignment horizontal="center" vertical="center" wrapText="1"/>
    </xf>
    <xf numFmtId="0" fontId="23" fillId="0" borderId="10" xfId="2" applyFont="1" applyBorder="1" applyAlignment="1">
      <alignment horizontal="center" vertical="center" wrapText="1"/>
    </xf>
    <xf numFmtId="167" fontId="23" fillId="0" borderId="10" xfId="2" applyNumberFormat="1" applyFont="1" applyBorder="1" applyAlignment="1">
      <alignment horizontal="center" vertical="center" wrapText="1"/>
    </xf>
    <xf numFmtId="4" fontId="23" fillId="2" borderId="10" xfId="2" applyNumberFormat="1" applyFont="1" applyFill="1" applyBorder="1" applyAlignment="1">
      <alignment horizontal="center" vertical="center" wrapText="1"/>
    </xf>
    <xf numFmtId="4" fontId="23" fillId="0" borderId="10" xfId="2" applyNumberFormat="1" applyFont="1" applyBorder="1" applyAlignment="1">
      <alignment horizontal="center" vertical="center" wrapText="1"/>
    </xf>
    <xf numFmtId="4" fontId="18" fillId="2" borderId="12" xfId="2" applyNumberFormat="1" applyFont="1" applyFill="1" applyBorder="1" applyAlignment="1">
      <alignment horizontal="center" vertical="center" wrapText="1"/>
    </xf>
    <xf numFmtId="0" fontId="19" fillId="0" borderId="8" xfId="2" applyFont="1" applyBorder="1" applyAlignment="1">
      <alignment horizontal="center" vertical="center" wrapText="1"/>
    </xf>
    <xf numFmtId="167" fontId="19" fillId="2" borderId="12" xfId="2" applyNumberFormat="1" applyFont="1" applyFill="1" applyBorder="1" applyAlignment="1">
      <alignment horizontal="center" vertical="center" wrapText="1"/>
    </xf>
    <xf numFmtId="0" fontId="19" fillId="0" borderId="12" xfId="2" applyFont="1" applyBorder="1" applyAlignment="1">
      <alignment horizontal="center" vertical="center"/>
    </xf>
    <xf numFmtId="21" fontId="19" fillId="2" borderId="12" xfId="2" applyNumberFormat="1" applyFont="1" applyFill="1" applyBorder="1" applyAlignment="1">
      <alignment horizontal="center" vertical="center" wrapText="1"/>
    </xf>
    <xf numFmtId="0" fontId="25" fillId="0" borderId="22" xfId="2" applyFont="1" applyBorder="1" applyAlignment="1">
      <alignment horizontal="center" vertical="center" wrapText="1"/>
    </xf>
    <xf numFmtId="1" fontId="19" fillId="4" borderId="24" xfId="2" applyNumberFormat="1" applyFont="1" applyFill="1" applyBorder="1" applyAlignment="1">
      <alignment horizontal="center" vertical="center" wrapText="1"/>
    </xf>
    <xf numFmtId="0" fontId="23" fillId="2" borderId="2" xfId="2" applyFont="1" applyFill="1" applyBorder="1" applyAlignment="1">
      <alignment horizontal="center" vertical="center" wrapText="1"/>
    </xf>
    <xf numFmtId="49" fontId="23" fillId="0" borderId="2" xfId="2" applyNumberFormat="1" applyFont="1" applyBorder="1" applyAlignment="1">
      <alignment horizontal="center" vertical="center" wrapText="1"/>
    </xf>
    <xf numFmtId="2" fontId="23" fillId="0" borderId="2" xfId="2" applyNumberFormat="1" applyFont="1" applyBorder="1" applyAlignment="1">
      <alignment horizontal="center" vertical="center" wrapText="1"/>
    </xf>
    <xf numFmtId="0" fontId="23" fillId="0" borderId="2" xfId="2" applyFont="1" applyBorder="1" applyAlignment="1">
      <alignment horizontal="center" vertical="center" wrapText="1" shrinkToFit="1"/>
    </xf>
    <xf numFmtId="0" fontId="19" fillId="2" borderId="12" xfId="2" applyFont="1" applyFill="1" applyBorder="1" applyAlignment="1">
      <alignment horizontal="center" vertical="center" wrapText="1"/>
    </xf>
    <xf numFmtId="49" fontId="19" fillId="0" borderId="12" xfId="2" applyNumberFormat="1" applyFont="1" applyBorder="1" applyAlignment="1">
      <alignment horizontal="center" vertical="center" wrapText="1"/>
    </xf>
    <xf numFmtId="2" fontId="19" fillId="0" borderId="12" xfId="2" applyNumberFormat="1" applyFont="1" applyBorder="1" applyAlignment="1">
      <alignment horizontal="center" vertical="center" wrapText="1"/>
    </xf>
    <xf numFmtId="0" fontId="19" fillId="0" borderId="12" xfId="2" applyFont="1" applyBorder="1" applyAlignment="1">
      <alignment horizontal="center" vertical="center" wrapText="1" shrinkToFit="1"/>
    </xf>
    <xf numFmtId="49" fontId="19" fillId="0" borderId="10" xfId="2" applyNumberFormat="1" applyFont="1" applyBorder="1" applyAlignment="1">
      <alignment horizontal="center" vertical="center" wrapText="1"/>
    </xf>
    <xf numFmtId="49" fontId="19" fillId="0" borderId="2" xfId="2" applyNumberFormat="1" applyFont="1" applyBorder="1" applyAlignment="1">
      <alignment horizontal="center" vertical="center" wrapText="1"/>
    </xf>
    <xf numFmtId="0" fontId="19" fillId="0" borderId="12" xfId="3" applyFont="1" applyBorder="1" applyAlignment="1">
      <alignment horizontal="center" vertical="center" wrapText="1"/>
    </xf>
    <xf numFmtId="0" fontId="18" fillId="2" borderId="12" xfId="2" applyFont="1" applyFill="1" applyBorder="1" applyAlignment="1">
      <alignment horizontal="center" vertical="center" wrapText="1"/>
    </xf>
    <xf numFmtId="0" fontId="28" fillId="0" borderId="12" xfId="2" applyFont="1" applyBorder="1" applyAlignment="1">
      <alignment horizontal="center" vertical="center" wrapText="1" shrinkToFit="1"/>
    </xf>
    <xf numFmtId="0" fontId="23" fillId="2" borderId="12" xfId="2" applyFont="1" applyFill="1" applyBorder="1" applyAlignment="1">
      <alignment horizontal="center" vertical="center" wrapText="1"/>
    </xf>
    <xf numFmtId="2" fontId="18" fillId="0" borderId="18" xfId="2" applyNumberFormat="1" applyFont="1" applyBorder="1" applyAlignment="1">
      <alignment horizontal="center" vertical="center" wrapText="1"/>
    </xf>
    <xf numFmtId="0" fontId="28" fillId="2" borderId="12" xfId="2" applyFont="1" applyFill="1" applyBorder="1" applyAlignment="1">
      <alignment horizontal="center" vertical="center" wrapText="1" shrinkToFit="1"/>
    </xf>
    <xf numFmtId="2" fontId="28" fillId="0" borderId="12" xfId="2" applyNumberFormat="1" applyFont="1" applyBorder="1" applyAlignment="1">
      <alignment horizontal="center" vertical="center" wrapText="1" shrinkToFit="1"/>
    </xf>
    <xf numFmtId="2" fontId="18" fillId="0" borderId="10" xfId="2" applyNumberFormat="1" applyFont="1" applyBorder="1" applyAlignment="1">
      <alignment horizontal="center" vertical="center" wrapText="1"/>
    </xf>
    <xf numFmtId="0" fontId="25" fillId="0" borderId="20" xfId="2" applyFont="1" applyBorder="1" applyAlignment="1">
      <alignment horizontal="center" vertical="center" wrapText="1"/>
    </xf>
    <xf numFmtId="49" fontId="19" fillId="4" borderId="8" xfId="2" applyNumberFormat="1" applyFont="1" applyFill="1" applyBorder="1" applyAlignment="1">
      <alignment horizontal="center" vertical="center" wrapText="1"/>
    </xf>
    <xf numFmtId="1" fontId="19" fillId="4" borderId="12" xfId="2" applyNumberFormat="1" applyFont="1" applyFill="1" applyBorder="1" applyAlignment="1">
      <alignment horizontal="center" vertical="center" wrapText="1"/>
    </xf>
    <xf numFmtId="49" fontId="19" fillId="4" borderId="12" xfId="4" applyNumberFormat="1" applyFont="1" applyFill="1" applyBorder="1" applyAlignment="1">
      <alignment horizontal="center" vertical="center" wrapText="1"/>
    </xf>
    <xf numFmtId="0" fontId="19" fillId="4" borderId="12" xfId="2" applyFont="1" applyFill="1" applyBorder="1" applyAlignment="1">
      <alignment horizontal="center" vertical="center" wrapText="1"/>
    </xf>
    <xf numFmtId="49" fontId="19" fillId="4" borderId="12" xfId="2" applyNumberFormat="1" applyFont="1" applyFill="1" applyBorder="1" applyAlignment="1">
      <alignment horizontal="center" vertical="center" wrapText="1"/>
    </xf>
    <xf numFmtId="0" fontId="19" fillId="4" borderId="8" xfId="2" applyFont="1" applyFill="1" applyBorder="1" applyAlignment="1">
      <alignment vertical="center" wrapText="1"/>
    </xf>
    <xf numFmtId="0" fontId="19" fillId="4" borderId="0" xfId="2" applyFont="1" applyFill="1" applyAlignment="1">
      <alignment horizontal="center" vertical="center" wrapText="1"/>
    </xf>
    <xf numFmtId="167" fontId="19" fillId="4" borderId="18" xfId="4" applyNumberFormat="1" applyFont="1" applyFill="1" applyBorder="1" applyAlignment="1">
      <alignment horizontal="center" vertical="center" wrapText="1"/>
    </xf>
    <xf numFmtId="167" fontId="19" fillId="4" borderId="12" xfId="2" applyNumberFormat="1" applyFont="1" applyFill="1" applyBorder="1" applyAlignment="1">
      <alignment horizontal="center" vertical="center" wrapText="1"/>
    </xf>
    <xf numFmtId="167" fontId="19" fillId="4" borderId="18" xfId="2" applyNumberFormat="1" applyFont="1" applyFill="1" applyBorder="1" applyAlignment="1">
      <alignment horizontal="center" vertical="center" wrapText="1"/>
    </xf>
    <xf numFmtId="4" fontId="19" fillId="4" borderId="12" xfId="2" applyNumberFormat="1" applyFont="1" applyFill="1" applyBorder="1" applyAlignment="1">
      <alignment horizontal="center" vertical="center" wrapText="1"/>
    </xf>
    <xf numFmtId="0" fontId="19" fillId="4" borderId="18" xfId="2" applyFont="1" applyFill="1" applyBorder="1" applyAlignment="1">
      <alignment horizontal="center" vertical="center" wrapText="1"/>
    </xf>
    <xf numFmtId="0" fontId="19" fillId="4" borderId="12" xfId="2" applyFont="1" applyFill="1" applyBorder="1" applyAlignment="1">
      <alignment horizontal="center" vertical="center" wrapText="1"/>
    </xf>
    <xf numFmtId="0" fontId="25" fillId="0" borderId="18" xfId="2" applyFont="1" applyBorder="1" applyAlignment="1">
      <alignment horizontal="center" vertical="center" wrapText="1"/>
    </xf>
    <xf numFmtId="1" fontId="19" fillId="4" borderId="18" xfId="2" applyNumberFormat="1" applyFont="1" applyFill="1" applyBorder="1" applyAlignment="1">
      <alignment horizontal="center" vertical="center" wrapText="1"/>
    </xf>
    <xf numFmtId="167" fontId="19" fillId="4" borderId="10" xfId="2" applyNumberFormat="1" applyFont="1" applyFill="1" applyBorder="1" applyAlignment="1">
      <alignment horizontal="center" vertical="center" wrapText="1"/>
    </xf>
    <xf numFmtId="0" fontId="19" fillId="4" borderId="10" xfId="2" applyFont="1" applyFill="1" applyBorder="1" applyAlignment="1">
      <alignment horizontal="center" vertical="center" wrapText="1"/>
    </xf>
    <xf numFmtId="1" fontId="19" fillId="4" borderId="10" xfId="2" applyNumberFormat="1" applyFont="1" applyFill="1" applyBorder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</cellXfs>
  <cellStyles count="5">
    <cellStyle name="Обычный" xfId="0" builtinId="0"/>
    <cellStyle name="Обычный 10" xfId="1"/>
    <cellStyle name="Обычный 2" xfId="2"/>
    <cellStyle name="Обычный 9 2" xfId="4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514350</xdr:rowOff>
    </xdr:from>
    <xdr:to>
      <xdr:col>9</xdr:col>
      <xdr:colOff>0</xdr:colOff>
      <xdr:row>5</xdr:row>
      <xdr:rowOff>0</xdr:rowOff>
    </xdr:to>
    <xdr:pic>
      <xdr:nvPicPr>
        <xdr:cNvPr id="2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6000750" y="952500"/>
          <a:ext cx="0" cy="0"/>
        </a:xfrm>
        <a:prstGeom prst="rect">
          <a:avLst/>
        </a:prstGeom>
        <a:noFill/>
        <a:ln>
          <a:noFill/>
          <a:miter/>
        </a:ln>
      </xdr:spPr>
    </xdr:pic>
    <xdr:clientData/>
  </xdr:twoCellAnchor>
  <xdr:twoCellAnchor>
    <xdr:from>
      <xdr:col>9</xdr:col>
      <xdr:colOff>0</xdr:colOff>
      <xdr:row>4</xdr:row>
      <xdr:rowOff>561973</xdr:rowOff>
    </xdr:from>
    <xdr:to>
      <xdr:col>10</xdr:col>
      <xdr:colOff>0</xdr:colOff>
      <xdr:row>5</xdr:row>
      <xdr:rowOff>0</xdr:rowOff>
    </xdr:to>
    <xdr:pic>
      <xdr:nvPicPr>
        <xdr:cNvPr id="3" name="Рисунок 5"/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6000750" y="952498"/>
          <a:ext cx="666750" cy="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80;&#1079;&#1085;&#1077;&#1088;&#1089;&#1082;&#1080;&#1081;%20&#1088;&#1072;&#1081;&#1086;&#1085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изнерский район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6"/>
  <sheetViews>
    <sheetView topLeftCell="N1" workbookViewId="0">
      <pane ySplit="3" topLeftCell="A4" activePane="bottomLeft" state="frozen"/>
      <selection activeCell="E33" sqref="E33"/>
      <selection pane="bottomLeft" sqref="A1:Z1"/>
    </sheetView>
  </sheetViews>
  <sheetFormatPr defaultColWidth="9.140625" defaultRowHeight="15.75" x14ac:dyDescent="0.25"/>
  <cols>
    <col min="1" max="1" width="26.7109375" style="328" customWidth="1"/>
    <col min="2" max="4" width="14.28515625" style="391" customWidth="1"/>
    <col min="5" max="5" width="18.5703125" style="391" customWidth="1"/>
    <col min="6" max="7" width="14.28515625" style="392" customWidth="1"/>
    <col min="8" max="8" width="14.28515625" style="328" customWidth="1"/>
    <col min="9" max="9" width="17.28515625" style="328" customWidth="1"/>
    <col min="10" max="12" width="14.28515625" style="328" customWidth="1"/>
    <col min="13" max="13" width="14.28515625" style="394" customWidth="1"/>
    <col min="14" max="14" width="20.28515625" style="328" customWidth="1"/>
    <col min="15" max="24" width="14.28515625" style="328" customWidth="1"/>
    <col min="25" max="25" width="14.5703125" style="328" customWidth="1"/>
    <col min="26" max="27" width="14.28515625" style="328" customWidth="1"/>
    <col min="28" max="28" width="26.85546875" style="7" customWidth="1"/>
    <col min="29" max="16384" width="9.140625" style="7"/>
  </cols>
  <sheetData>
    <row r="1" spans="1:31" ht="19.5" customHeight="1" x14ac:dyDescent="0.25">
      <c r="A1" s="1" t="s">
        <v>0</v>
      </c>
      <c r="B1" s="2"/>
      <c r="C1" s="2"/>
      <c r="D1" s="2"/>
      <c r="E1" s="2"/>
      <c r="F1" s="3"/>
      <c r="G1" s="3"/>
      <c r="H1" s="4"/>
      <c r="I1" s="4"/>
      <c r="J1" s="4"/>
      <c r="K1" s="4"/>
      <c r="L1" s="4"/>
      <c r="M1" s="5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6"/>
    </row>
    <row r="2" spans="1:31" ht="15.6" customHeight="1" x14ac:dyDescent="0.25">
      <c r="A2" s="8" t="s">
        <v>1</v>
      </c>
      <c r="B2" s="9" t="s">
        <v>2</v>
      </c>
      <c r="C2" s="9"/>
      <c r="D2" s="9"/>
      <c r="E2" s="9"/>
      <c r="F2" s="10" t="s">
        <v>3</v>
      </c>
      <c r="G2" s="11"/>
      <c r="H2" s="12"/>
      <c r="I2" s="12"/>
      <c r="J2" s="12"/>
      <c r="K2" s="12"/>
      <c r="L2" s="12"/>
      <c r="M2" s="13"/>
      <c r="N2" s="12"/>
      <c r="O2" s="12"/>
      <c r="P2" s="12"/>
      <c r="Q2" s="14" t="s">
        <v>4</v>
      </c>
      <c r="R2" s="15"/>
      <c r="S2" s="15"/>
      <c r="T2" s="15"/>
      <c r="U2" s="15"/>
      <c r="V2" s="15"/>
      <c r="W2" s="15"/>
      <c r="X2" s="15"/>
      <c r="Y2" s="15"/>
      <c r="Z2" s="15"/>
      <c r="AA2" s="16"/>
      <c r="AB2" s="17" t="s">
        <v>5</v>
      </c>
    </row>
    <row r="3" spans="1:31" s="36" customFormat="1" ht="272.25" customHeight="1" x14ac:dyDescent="0.25">
      <c r="A3" s="8"/>
      <c r="B3" s="18" t="s">
        <v>6</v>
      </c>
      <c r="C3" s="18" t="s">
        <v>7</v>
      </c>
      <c r="D3" s="18" t="s">
        <v>8</v>
      </c>
      <c r="E3" s="19" t="s">
        <v>9</v>
      </c>
      <c r="F3" s="20" t="s">
        <v>10</v>
      </c>
      <c r="G3" s="21" t="s">
        <v>11</v>
      </c>
      <c r="H3" s="22" t="s">
        <v>12</v>
      </c>
      <c r="I3" s="22" t="s">
        <v>13</v>
      </c>
      <c r="J3" s="23" t="s">
        <v>14</v>
      </c>
      <c r="K3" s="24" t="s">
        <v>15</v>
      </c>
      <c r="L3" s="25" t="s">
        <v>16</v>
      </c>
      <c r="M3" s="26" t="s">
        <v>17</v>
      </c>
      <c r="N3" s="27" t="s">
        <v>18</v>
      </c>
      <c r="O3" s="28" t="s">
        <v>19</v>
      </c>
      <c r="P3" s="29" t="s">
        <v>20</v>
      </c>
      <c r="Q3" s="30" t="s">
        <v>21</v>
      </c>
      <c r="R3" s="30" t="s">
        <v>22</v>
      </c>
      <c r="S3" s="31" t="s">
        <v>23</v>
      </c>
      <c r="T3" s="31" t="s">
        <v>24</v>
      </c>
      <c r="U3" s="28" t="s">
        <v>25</v>
      </c>
      <c r="V3" s="25" t="s">
        <v>26</v>
      </c>
      <c r="W3" s="25" t="s">
        <v>27</v>
      </c>
      <c r="X3" s="32" t="s">
        <v>28</v>
      </c>
      <c r="Y3" s="32" t="s">
        <v>29</v>
      </c>
      <c r="Z3" s="33" t="s">
        <v>30</v>
      </c>
      <c r="AA3" s="34" t="s">
        <v>31</v>
      </c>
      <c r="AB3" s="35"/>
    </row>
    <row r="4" spans="1:31" s="58" customFormat="1" ht="25.5" customHeight="1" x14ac:dyDescent="0.2">
      <c r="A4" s="37" t="s">
        <v>32</v>
      </c>
      <c r="B4" s="38" t="s">
        <v>33</v>
      </c>
      <c r="C4" s="38" t="s">
        <v>34</v>
      </c>
      <c r="D4" s="38" t="s">
        <v>34</v>
      </c>
      <c r="E4" s="38" t="s">
        <v>34</v>
      </c>
      <c r="F4" s="39" t="s">
        <v>35</v>
      </c>
      <c r="G4" s="40" t="s">
        <v>35</v>
      </c>
      <c r="H4" s="41" t="s">
        <v>34</v>
      </c>
      <c r="I4" s="41" t="s">
        <v>34</v>
      </c>
      <c r="J4" s="42" t="s">
        <v>34</v>
      </c>
      <c r="K4" s="43" t="s">
        <v>35</v>
      </c>
      <c r="L4" s="44" t="s">
        <v>35</v>
      </c>
      <c r="M4" s="45" t="s">
        <v>34</v>
      </c>
      <c r="N4" s="46" t="s">
        <v>34</v>
      </c>
      <c r="O4" s="47" t="s">
        <v>34</v>
      </c>
      <c r="P4" s="48" t="s">
        <v>34</v>
      </c>
      <c r="Q4" s="49" t="s">
        <v>35</v>
      </c>
      <c r="R4" s="49" t="s">
        <v>35</v>
      </c>
      <c r="S4" s="50" t="s">
        <v>34</v>
      </c>
      <c r="T4" s="50" t="s">
        <v>34</v>
      </c>
      <c r="U4" s="51" t="s">
        <v>34</v>
      </c>
      <c r="V4" s="46" t="s">
        <v>35</v>
      </c>
      <c r="W4" s="46" t="s">
        <v>35</v>
      </c>
      <c r="X4" s="52" t="s">
        <v>34</v>
      </c>
      <c r="Y4" s="53" t="s">
        <v>34</v>
      </c>
      <c r="Z4" s="54" t="s">
        <v>34</v>
      </c>
      <c r="AA4" s="55" t="s">
        <v>34</v>
      </c>
      <c r="AB4" s="56" t="s">
        <v>36</v>
      </c>
      <c r="AC4" s="57"/>
      <c r="AD4" s="57"/>
      <c r="AE4" s="57"/>
    </row>
    <row r="5" spans="1:31" s="62" customFormat="1" ht="21" customHeight="1" x14ac:dyDescent="0.25">
      <c r="A5" s="59" t="s">
        <v>37</v>
      </c>
      <c r="B5" s="60">
        <v>1</v>
      </c>
      <c r="C5" s="60">
        <v>2</v>
      </c>
      <c r="D5" s="60">
        <v>3</v>
      </c>
      <c r="E5" s="60">
        <v>4</v>
      </c>
      <c r="F5" s="60">
        <v>5</v>
      </c>
      <c r="G5" s="60">
        <v>6</v>
      </c>
      <c r="H5" s="59">
        <v>7</v>
      </c>
      <c r="I5" s="59">
        <v>8</v>
      </c>
      <c r="J5" s="59">
        <v>9</v>
      </c>
      <c r="K5" s="59">
        <v>10</v>
      </c>
      <c r="L5" s="60">
        <v>11</v>
      </c>
      <c r="M5" s="59">
        <v>12</v>
      </c>
      <c r="N5" s="59">
        <v>13</v>
      </c>
      <c r="O5" s="59">
        <v>14</v>
      </c>
      <c r="P5" s="59">
        <v>15</v>
      </c>
      <c r="Q5" s="59">
        <v>16</v>
      </c>
      <c r="R5" s="59">
        <v>17</v>
      </c>
      <c r="S5" s="59">
        <v>18</v>
      </c>
      <c r="T5" s="59">
        <v>19</v>
      </c>
      <c r="U5" s="59">
        <v>20</v>
      </c>
      <c r="V5" s="59">
        <v>21</v>
      </c>
      <c r="W5" s="59">
        <v>22</v>
      </c>
      <c r="X5" s="59">
        <v>23</v>
      </c>
      <c r="Y5" s="59">
        <v>24</v>
      </c>
      <c r="Z5" s="59">
        <v>25</v>
      </c>
      <c r="AA5" s="59">
        <v>26</v>
      </c>
      <c r="AB5" s="59">
        <v>27</v>
      </c>
      <c r="AC5" s="61"/>
      <c r="AD5" s="61"/>
      <c r="AE5" s="61"/>
    </row>
    <row r="6" spans="1:31" x14ac:dyDescent="0.25">
      <c r="A6" s="63" t="s">
        <v>38</v>
      </c>
      <c r="B6" s="64">
        <v>205.44</v>
      </c>
      <c r="C6" s="65">
        <v>0</v>
      </c>
      <c r="D6" s="65">
        <v>48.35</v>
      </c>
      <c r="E6" s="65">
        <v>31.13</v>
      </c>
      <c r="F6" s="66">
        <v>0</v>
      </c>
      <c r="G6" s="67">
        <v>0</v>
      </c>
      <c r="H6" s="66">
        <v>0</v>
      </c>
      <c r="I6" s="67">
        <v>0</v>
      </c>
      <c r="J6" s="67">
        <v>0</v>
      </c>
      <c r="K6" s="68">
        <v>5</v>
      </c>
      <c r="L6" s="69">
        <v>2</v>
      </c>
      <c r="M6" s="70">
        <v>6666.77</v>
      </c>
      <c r="N6" s="71">
        <v>816.5</v>
      </c>
      <c r="O6" s="72">
        <v>7278.1</v>
      </c>
      <c r="P6" s="73">
        <v>0</v>
      </c>
      <c r="Q6" s="74">
        <v>4</v>
      </c>
      <c r="R6" s="75">
        <v>2</v>
      </c>
      <c r="S6" s="76">
        <v>6685.9</v>
      </c>
      <c r="T6" s="77">
        <v>41256.42</v>
      </c>
      <c r="U6" s="78">
        <v>47942.32</v>
      </c>
      <c r="V6" s="79">
        <v>18</v>
      </c>
      <c r="W6" s="75">
        <v>23</v>
      </c>
      <c r="X6" s="80">
        <v>43958</v>
      </c>
      <c r="Y6" s="81">
        <v>18040.3</v>
      </c>
      <c r="Z6" s="82">
        <v>61998.3</v>
      </c>
      <c r="AA6" s="83">
        <v>0</v>
      </c>
      <c r="AB6" s="84"/>
    </row>
    <row r="7" spans="1:31" x14ac:dyDescent="0.25">
      <c r="A7" s="63" t="s">
        <v>39</v>
      </c>
      <c r="B7" s="85">
        <v>195.8</v>
      </c>
      <c r="C7" s="85">
        <v>0</v>
      </c>
      <c r="D7" s="85">
        <v>100.01</v>
      </c>
      <c r="E7" s="85">
        <v>0</v>
      </c>
      <c r="F7" s="86">
        <v>2</v>
      </c>
      <c r="G7" s="87">
        <v>0</v>
      </c>
      <c r="H7" s="86">
        <v>1267.56</v>
      </c>
      <c r="I7" s="87">
        <v>0</v>
      </c>
      <c r="J7" s="87">
        <v>2618.4749999999999</v>
      </c>
      <c r="K7" s="68">
        <v>32</v>
      </c>
      <c r="L7" s="88">
        <v>9</v>
      </c>
      <c r="M7" s="89">
        <v>3620.6</v>
      </c>
      <c r="N7" s="90">
        <v>778.9</v>
      </c>
      <c r="O7" s="91">
        <v>5349.3829999999998</v>
      </c>
      <c r="P7" s="92">
        <v>0</v>
      </c>
      <c r="Q7" s="93">
        <v>18</v>
      </c>
      <c r="R7" s="94">
        <v>3</v>
      </c>
      <c r="S7" s="95">
        <v>34816.559999999998</v>
      </c>
      <c r="T7" s="96">
        <v>9634.2330000000002</v>
      </c>
      <c r="U7" s="94">
        <v>44450.79</v>
      </c>
      <c r="V7" s="79">
        <v>16</v>
      </c>
      <c r="W7" s="75">
        <v>3</v>
      </c>
      <c r="X7" s="80">
        <v>8368.69</v>
      </c>
      <c r="Y7" s="90">
        <v>1357.2470000000001</v>
      </c>
      <c r="Z7" s="97">
        <v>9725.9369999999999</v>
      </c>
      <c r="AA7" s="98">
        <v>0</v>
      </c>
      <c r="AB7" s="99"/>
    </row>
    <row r="8" spans="1:31" x14ac:dyDescent="0.25">
      <c r="A8" s="63" t="s">
        <v>40</v>
      </c>
      <c r="B8" s="100">
        <v>906.68</v>
      </c>
      <c r="C8" s="101">
        <v>0</v>
      </c>
      <c r="D8" s="100">
        <v>4107.7700000000004</v>
      </c>
      <c r="E8" s="101">
        <v>0</v>
      </c>
      <c r="F8" s="66">
        <v>4</v>
      </c>
      <c r="G8" s="102">
        <v>1</v>
      </c>
      <c r="H8" s="66">
        <v>1113.1300000000001</v>
      </c>
      <c r="I8" s="102">
        <v>831.6</v>
      </c>
      <c r="J8" s="102">
        <v>1646.8340000000001</v>
      </c>
      <c r="K8" s="68">
        <v>107</v>
      </c>
      <c r="L8" s="103">
        <v>75</v>
      </c>
      <c r="M8" s="89">
        <v>149245.19</v>
      </c>
      <c r="N8" s="104">
        <v>93155.396999999997</v>
      </c>
      <c r="O8" s="104">
        <v>242400.587</v>
      </c>
      <c r="P8" s="73">
        <v>85000</v>
      </c>
      <c r="Q8" s="93">
        <v>12</v>
      </c>
      <c r="R8" s="105">
        <v>2</v>
      </c>
      <c r="S8" s="95">
        <v>21370.35</v>
      </c>
      <c r="T8" s="106">
        <v>8341.99</v>
      </c>
      <c r="U8" s="65">
        <v>29712.35</v>
      </c>
      <c r="V8" s="79">
        <v>2</v>
      </c>
      <c r="W8" s="107">
        <v>1</v>
      </c>
      <c r="X8" s="80">
        <v>13204.8</v>
      </c>
      <c r="Y8" s="108">
        <v>757</v>
      </c>
      <c r="Z8" s="109">
        <v>13961.8</v>
      </c>
      <c r="AA8" s="83">
        <v>0</v>
      </c>
      <c r="AB8" s="99"/>
    </row>
    <row r="9" spans="1:31" s="127" customFormat="1" x14ac:dyDescent="0.25">
      <c r="A9" s="110" t="s">
        <v>41</v>
      </c>
      <c r="B9" s="64">
        <v>35.18</v>
      </c>
      <c r="C9" s="65">
        <v>0</v>
      </c>
      <c r="D9" s="65">
        <v>24</v>
      </c>
      <c r="E9" s="65">
        <v>0</v>
      </c>
      <c r="F9" s="86">
        <v>1</v>
      </c>
      <c r="G9" s="87">
        <v>0</v>
      </c>
      <c r="H9" s="86">
        <v>30.6</v>
      </c>
      <c r="I9" s="111">
        <v>0</v>
      </c>
      <c r="J9" s="87">
        <v>19</v>
      </c>
      <c r="K9" s="112">
        <v>6</v>
      </c>
      <c r="L9" s="113">
        <v>1</v>
      </c>
      <c r="M9" s="114">
        <v>2589.5</v>
      </c>
      <c r="N9" s="115">
        <v>303</v>
      </c>
      <c r="O9" s="116">
        <v>2401.8000000000002</v>
      </c>
      <c r="P9" s="91">
        <v>767</v>
      </c>
      <c r="Q9" s="117">
        <v>5</v>
      </c>
      <c r="R9" s="118">
        <v>5</v>
      </c>
      <c r="S9" s="119">
        <v>12553</v>
      </c>
      <c r="T9" s="120">
        <v>5405.51</v>
      </c>
      <c r="U9" s="120">
        <v>18198.509999999998</v>
      </c>
      <c r="V9" s="121">
        <v>11</v>
      </c>
      <c r="W9" s="87">
        <v>2</v>
      </c>
      <c r="X9" s="122">
        <v>6575.8</v>
      </c>
      <c r="Y9" s="123">
        <v>2540</v>
      </c>
      <c r="Z9" s="124">
        <v>6575.8</v>
      </c>
      <c r="AA9" s="125">
        <v>0</v>
      </c>
      <c r="AB9" s="126"/>
    </row>
    <row r="10" spans="1:31" x14ac:dyDescent="0.25">
      <c r="A10" s="63" t="s">
        <v>42</v>
      </c>
      <c r="B10" s="128">
        <v>1172.97</v>
      </c>
      <c r="C10" s="129">
        <v>180</v>
      </c>
      <c r="D10" s="129">
        <v>195</v>
      </c>
      <c r="E10" s="129">
        <v>0</v>
      </c>
      <c r="F10" s="66">
        <v>2</v>
      </c>
      <c r="G10" s="102"/>
      <c r="H10" s="130">
        <v>826.68</v>
      </c>
      <c r="I10" s="131"/>
      <c r="J10" s="87">
        <v>1036.8900000000001</v>
      </c>
      <c r="K10" s="68">
        <v>31</v>
      </c>
      <c r="L10" s="132">
        <v>28</v>
      </c>
      <c r="M10" s="89">
        <v>9620.16</v>
      </c>
      <c r="N10" s="131" t="s">
        <v>43</v>
      </c>
      <c r="O10" s="90">
        <v>19793.900000000001</v>
      </c>
      <c r="P10" s="73">
        <v>0</v>
      </c>
      <c r="Q10" s="133">
        <v>12</v>
      </c>
      <c r="R10" s="63"/>
      <c r="S10" s="134">
        <v>19305.13</v>
      </c>
      <c r="T10" s="135"/>
      <c r="U10" s="136">
        <v>36807.18</v>
      </c>
      <c r="V10" s="79">
        <v>0</v>
      </c>
      <c r="W10" s="137">
        <v>12</v>
      </c>
      <c r="X10" s="80">
        <v>0</v>
      </c>
      <c r="Y10" s="138">
        <v>12900.64</v>
      </c>
      <c r="Z10" s="139">
        <v>12606.58</v>
      </c>
      <c r="AA10" s="98">
        <v>0</v>
      </c>
      <c r="AB10" s="140"/>
    </row>
    <row r="11" spans="1:31" ht="16.5" customHeight="1" x14ac:dyDescent="0.25">
      <c r="A11" s="141" t="s">
        <v>44</v>
      </c>
      <c r="B11" s="142">
        <v>0</v>
      </c>
      <c r="C11" s="143">
        <v>80</v>
      </c>
      <c r="D11" s="143">
        <v>24</v>
      </c>
      <c r="E11" s="143">
        <v>0</v>
      </c>
      <c r="F11" s="66">
        <v>4</v>
      </c>
      <c r="G11" s="67">
        <v>0</v>
      </c>
      <c r="H11" s="66">
        <v>48.61</v>
      </c>
      <c r="I11" s="67">
        <v>28.41</v>
      </c>
      <c r="J11" s="102">
        <v>80.45</v>
      </c>
      <c r="K11" s="68">
        <v>4</v>
      </c>
      <c r="L11" s="103">
        <v>0</v>
      </c>
      <c r="M11" s="89">
        <v>572.12</v>
      </c>
      <c r="N11" s="104">
        <v>5.83</v>
      </c>
      <c r="O11" s="144">
        <v>577.92999999999995</v>
      </c>
      <c r="P11" s="92">
        <v>78.41</v>
      </c>
      <c r="Q11" s="145">
        <v>3</v>
      </c>
      <c r="R11" s="67">
        <v>0</v>
      </c>
      <c r="S11" s="146">
        <v>1055.02</v>
      </c>
      <c r="T11" s="102">
        <v>0</v>
      </c>
      <c r="U11" s="67">
        <v>1055.02</v>
      </c>
      <c r="V11" s="79">
        <v>4</v>
      </c>
      <c r="W11" s="137">
        <v>3</v>
      </c>
      <c r="X11" s="80">
        <v>640.80999999999995</v>
      </c>
      <c r="Y11" s="147">
        <v>750.09</v>
      </c>
      <c r="Z11" s="148">
        <v>1421.6</v>
      </c>
      <c r="AA11" s="98">
        <v>0</v>
      </c>
      <c r="AB11" s="99"/>
    </row>
    <row r="12" spans="1:31" x14ac:dyDescent="0.25">
      <c r="A12" s="149" t="s">
        <v>45</v>
      </c>
      <c r="B12" s="150"/>
      <c r="C12" s="151"/>
      <c r="D12" s="151"/>
      <c r="E12" s="151"/>
      <c r="F12" s="66">
        <v>3</v>
      </c>
      <c r="G12" s="67"/>
      <c r="H12" s="66">
        <v>138.77000000000001</v>
      </c>
      <c r="I12" s="67"/>
      <c r="J12" s="67"/>
      <c r="K12" s="68">
        <v>4</v>
      </c>
      <c r="L12" s="132"/>
      <c r="M12" s="89">
        <v>24.66</v>
      </c>
      <c r="N12" s="131"/>
      <c r="O12" s="152"/>
      <c r="P12" s="73">
        <v>0</v>
      </c>
      <c r="Q12" s="153">
        <v>9</v>
      </c>
      <c r="R12" s="154"/>
      <c r="S12" s="155">
        <v>2178.4</v>
      </c>
      <c r="T12" s="154"/>
      <c r="U12" s="156"/>
      <c r="V12" s="79">
        <v>0</v>
      </c>
      <c r="W12" s="137"/>
      <c r="X12" s="80">
        <v>0</v>
      </c>
      <c r="Y12" s="157"/>
      <c r="Z12" s="157"/>
      <c r="AA12" s="83">
        <v>0</v>
      </c>
      <c r="AB12" s="99"/>
    </row>
    <row r="13" spans="1:31" x14ac:dyDescent="0.25">
      <c r="A13" s="63" t="s">
        <v>46</v>
      </c>
      <c r="B13" s="151">
        <v>0</v>
      </c>
      <c r="C13" s="151">
        <v>19</v>
      </c>
      <c r="D13" s="151">
        <v>20</v>
      </c>
      <c r="E13" s="151">
        <v>0</v>
      </c>
      <c r="F13" s="66">
        <v>2</v>
      </c>
      <c r="G13" s="67">
        <v>0</v>
      </c>
      <c r="H13" s="66">
        <v>254.23</v>
      </c>
      <c r="I13" s="67">
        <v>0</v>
      </c>
      <c r="J13" s="67">
        <v>254.23</v>
      </c>
      <c r="K13" s="68">
        <v>4</v>
      </c>
      <c r="L13" s="132">
        <v>4</v>
      </c>
      <c r="M13" s="89">
        <v>649.55999999999995</v>
      </c>
      <c r="N13" s="131">
        <v>83.64</v>
      </c>
      <c r="O13" s="152">
        <v>733.2</v>
      </c>
      <c r="P13" s="92">
        <v>0</v>
      </c>
      <c r="Q13" s="153">
        <v>2</v>
      </c>
      <c r="R13" s="154">
        <v>1</v>
      </c>
      <c r="S13" s="155">
        <v>822.5</v>
      </c>
      <c r="T13" s="158">
        <v>490</v>
      </c>
      <c r="U13" s="154">
        <v>1312.5</v>
      </c>
      <c r="V13" s="79">
        <v>5</v>
      </c>
      <c r="W13" s="137">
        <v>4</v>
      </c>
      <c r="X13" s="80">
        <v>837.45</v>
      </c>
      <c r="Y13" s="159">
        <v>684.53</v>
      </c>
      <c r="Z13" s="157">
        <v>1521.98</v>
      </c>
      <c r="AA13" s="98">
        <v>0</v>
      </c>
      <c r="AB13" s="99"/>
    </row>
    <row r="14" spans="1:31" ht="14.25" customHeight="1" x14ac:dyDescent="0.25">
      <c r="A14" s="160" t="s">
        <v>47</v>
      </c>
      <c r="B14" s="161">
        <v>0</v>
      </c>
      <c r="C14" s="161">
        <v>0</v>
      </c>
      <c r="D14" s="161">
        <v>30</v>
      </c>
      <c r="E14" s="161">
        <v>0</v>
      </c>
      <c r="F14" s="162">
        <v>0</v>
      </c>
      <c r="G14" s="163">
        <v>0</v>
      </c>
      <c r="H14" s="162">
        <v>0</v>
      </c>
      <c r="I14" s="163">
        <v>0</v>
      </c>
      <c r="J14" s="163">
        <v>0</v>
      </c>
      <c r="K14" s="164">
        <v>247</v>
      </c>
      <c r="L14" s="165">
        <v>150</v>
      </c>
      <c r="M14" s="166">
        <v>2570.7800000000002</v>
      </c>
      <c r="N14" s="167">
        <v>1205.3399999999999</v>
      </c>
      <c r="O14" s="168">
        <v>3345.45</v>
      </c>
      <c r="P14" s="169">
        <v>0</v>
      </c>
      <c r="Q14" s="170">
        <v>3</v>
      </c>
      <c r="R14" s="171">
        <v>1</v>
      </c>
      <c r="S14" s="172">
        <v>2867</v>
      </c>
      <c r="T14" s="173">
        <v>312</v>
      </c>
      <c r="U14" s="173">
        <v>3179</v>
      </c>
      <c r="V14" s="174">
        <v>13</v>
      </c>
      <c r="W14" s="175">
        <v>2</v>
      </c>
      <c r="X14" s="176">
        <v>4704.8900000000003</v>
      </c>
      <c r="Y14" s="177">
        <v>278.81</v>
      </c>
      <c r="Z14" s="178">
        <v>4983.7</v>
      </c>
      <c r="AA14" s="179">
        <v>0</v>
      </c>
      <c r="AB14" s="180"/>
      <c r="AC14" s="181"/>
    </row>
    <row r="15" spans="1:31" ht="17.25" customHeight="1" x14ac:dyDescent="0.25">
      <c r="A15" s="160" t="s">
        <v>48</v>
      </c>
      <c r="B15" s="161">
        <v>0</v>
      </c>
      <c r="C15" s="161">
        <v>0</v>
      </c>
      <c r="D15" s="161">
        <v>34.9</v>
      </c>
      <c r="E15" s="161">
        <v>0</v>
      </c>
      <c r="F15" s="66">
        <v>2</v>
      </c>
      <c r="G15" s="163">
        <v>1</v>
      </c>
      <c r="H15" s="66">
        <v>363.66</v>
      </c>
      <c r="I15" s="163">
        <v>76.92</v>
      </c>
      <c r="J15" s="163">
        <v>73</v>
      </c>
      <c r="K15" s="68">
        <v>14</v>
      </c>
      <c r="L15" s="182">
        <v>12</v>
      </c>
      <c r="M15" s="89">
        <v>626.15</v>
      </c>
      <c r="N15" s="183">
        <v>1349.9</v>
      </c>
      <c r="O15" s="184">
        <v>1485.2</v>
      </c>
      <c r="P15" s="92">
        <v>0</v>
      </c>
      <c r="Q15" s="153">
        <v>1</v>
      </c>
      <c r="R15" s="185">
        <v>1</v>
      </c>
      <c r="S15" s="155">
        <v>16</v>
      </c>
      <c r="T15" s="186">
        <v>1390</v>
      </c>
      <c r="U15" s="185">
        <v>1406</v>
      </c>
      <c r="V15" s="79">
        <v>27</v>
      </c>
      <c r="W15" s="175">
        <v>28</v>
      </c>
      <c r="X15" s="80">
        <v>10395.25</v>
      </c>
      <c r="Y15" s="177">
        <v>7283.27</v>
      </c>
      <c r="Z15" s="178">
        <v>17678.52</v>
      </c>
      <c r="AA15" s="98">
        <v>0</v>
      </c>
      <c r="AB15" s="99"/>
    </row>
    <row r="16" spans="1:31" s="203" customFormat="1" x14ac:dyDescent="0.25">
      <c r="A16" s="187" t="s">
        <v>49</v>
      </c>
      <c r="B16" s="188">
        <v>0</v>
      </c>
      <c r="C16" s="188">
        <v>0</v>
      </c>
      <c r="D16" s="188">
        <v>32</v>
      </c>
      <c r="E16" s="188">
        <v>0</v>
      </c>
      <c r="F16" s="66">
        <v>11</v>
      </c>
      <c r="G16" s="189">
        <v>0</v>
      </c>
      <c r="H16" s="66">
        <v>124.74</v>
      </c>
      <c r="I16" s="189">
        <v>0</v>
      </c>
      <c r="J16" s="189">
        <v>864.44500000000005</v>
      </c>
      <c r="K16" s="68">
        <v>17</v>
      </c>
      <c r="L16" s="190">
        <v>8</v>
      </c>
      <c r="M16" s="191">
        <v>1186.24</v>
      </c>
      <c r="N16" s="192">
        <v>369.45</v>
      </c>
      <c r="O16" s="193">
        <v>145</v>
      </c>
      <c r="P16" s="73">
        <v>0</v>
      </c>
      <c r="Q16" s="194">
        <v>1</v>
      </c>
      <c r="R16" s="195">
        <v>0</v>
      </c>
      <c r="S16" s="196">
        <v>49</v>
      </c>
      <c r="T16" s="197">
        <v>0</v>
      </c>
      <c r="U16" s="198">
        <v>49</v>
      </c>
      <c r="V16" s="79">
        <v>3</v>
      </c>
      <c r="W16" s="199">
        <v>0</v>
      </c>
      <c r="X16" s="80">
        <v>784.21</v>
      </c>
      <c r="Y16" s="200">
        <v>0</v>
      </c>
      <c r="Z16" s="201">
        <v>784.21</v>
      </c>
      <c r="AA16" s="83">
        <v>0</v>
      </c>
      <c r="AB16" s="202"/>
    </row>
    <row r="17" spans="1:29" x14ac:dyDescent="0.25">
      <c r="A17" s="63" t="s">
        <v>50</v>
      </c>
      <c r="B17" s="204">
        <v>0</v>
      </c>
      <c r="C17" s="204">
        <v>0</v>
      </c>
      <c r="D17" s="204">
        <v>54.3</v>
      </c>
      <c r="E17" s="204">
        <v>0</v>
      </c>
      <c r="F17" s="66">
        <v>1</v>
      </c>
      <c r="G17" s="205">
        <v>1</v>
      </c>
      <c r="H17" s="66">
        <v>8.1199999999999992</v>
      </c>
      <c r="I17" s="205">
        <v>40.299999999999997</v>
      </c>
      <c r="J17" s="205">
        <v>31.818999999999999</v>
      </c>
      <c r="K17" s="68">
        <v>24</v>
      </c>
      <c r="L17" s="132">
        <v>20</v>
      </c>
      <c r="M17" s="89">
        <v>784.09</v>
      </c>
      <c r="N17" s="152">
        <v>690.5</v>
      </c>
      <c r="O17" s="152">
        <v>1474.59</v>
      </c>
      <c r="P17" s="92">
        <v>0</v>
      </c>
      <c r="Q17" s="153">
        <v>7</v>
      </c>
      <c r="R17" s="206">
        <v>0</v>
      </c>
      <c r="S17" s="155">
        <v>4048.31</v>
      </c>
      <c r="T17" s="206">
        <v>0</v>
      </c>
      <c r="U17" s="206">
        <v>4048.31</v>
      </c>
      <c r="V17" s="79">
        <v>2</v>
      </c>
      <c r="W17" s="137">
        <v>1</v>
      </c>
      <c r="X17" s="80">
        <v>726</v>
      </c>
      <c r="Y17" s="207">
        <v>363.7</v>
      </c>
      <c r="Z17" s="157">
        <v>1089.7</v>
      </c>
      <c r="AA17" s="98">
        <v>0</v>
      </c>
      <c r="AB17" s="99"/>
    </row>
    <row r="18" spans="1:29" s="226" customFormat="1" x14ac:dyDescent="0.25">
      <c r="A18" s="208" t="s">
        <v>51</v>
      </c>
      <c r="B18" s="209">
        <v>20</v>
      </c>
      <c r="C18" s="209">
        <v>63.6</v>
      </c>
      <c r="D18" s="85">
        <v>106.56100000000001</v>
      </c>
      <c r="E18" s="209">
        <v>0</v>
      </c>
      <c r="F18" s="210">
        <v>0</v>
      </c>
      <c r="G18" s="211">
        <v>0</v>
      </c>
      <c r="H18" s="210">
        <v>0</v>
      </c>
      <c r="I18" s="211">
        <v>0</v>
      </c>
      <c r="J18" s="211">
        <v>0</v>
      </c>
      <c r="K18" s="212">
        <v>41</v>
      </c>
      <c r="L18" s="113">
        <v>17</v>
      </c>
      <c r="M18" s="213">
        <v>37444.400000000001</v>
      </c>
      <c r="N18" s="214">
        <v>25612.417000000001</v>
      </c>
      <c r="O18" s="215">
        <v>63052.817000000003</v>
      </c>
      <c r="P18" s="216">
        <v>2561</v>
      </c>
      <c r="Q18" s="217">
        <v>23</v>
      </c>
      <c r="R18" s="218">
        <v>1</v>
      </c>
      <c r="S18" s="219">
        <v>14899.49</v>
      </c>
      <c r="T18" s="218">
        <v>686.33</v>
      </c>
      <c r="U18" s="218">
        <v>22525.5</v>
      </c>
      <c r="V18" s="220">
        <v>38</v>
      </c>
      <c r="W18" s="75">
        <v>6</v>
      </c>
      <c r="X18" s="221">
        <v>50733.54</v>
      </c>
      <c r="Y18" s="124">
        <v>62194.358</v>
      </c>
      <c r="Z18" s="222">
        <v>112927.9</v>
      </c>
      <c r="AA18" s="223">
        <v>1080</v>
      </c>
      <c r="AB18" s="224"/>
      <c r="AC18" s="225"/>
    </row>
    <row r="19" spans="1:29" ht="18" customHeight="1" x14ac:dyDescent="0.25">
      <c r="A19" s="63" t="s">
        <v>52</v>
      </c>
      <c r="B19" s="227">
        <v>0</v>
      </c>
      <c r="C19" s="228">
        <v>0</v>
      </c>
      <c r="D19" s="228">
        <v>6</v>
      </c>
      <c r="E19" s="228">
        <v>17500</v>
      </c>
      <c r="F19" s="229">
        <v>0</v>
      </c>
      <c r="G19" s="230">
        <v>2</v>
      </c>
      <c r="H19" s="229">
        <v>0</v>
      </c>
      <c r="I19" s="230">
        <v>271.5</v>
      </c>
      <c r="J19" s="230">
        <v>144</v>
      </c>
      <c r="K19" s="68">
        <v>9</v>
      </c>
      <c r="L19" s="231">
        <v>20</v>
      </c>
      <c r="M19" s="232">
        <v>415.41</v>
      </c>
      <c r="N19" s="233">
        <v>882.18200000000002</v>
      </c>
      <c r="O19" s="234">
        <v>175</v>
      </c>
      <c r="P19" s="235">
        <v>0</v>
      </c>
      <c r="Q19" s="236">
        <v>10</v>
      </c>
      <c r="R19" s="237">
        <v>0</v>
      </c>
      <c r="S19" s="238">
        <v>7300.25</v>
      </c>
      <c r="T19" s="237">
        <v>0</v>
      </c>
      <c r="U19" s="228">
        <v>7300.25</v>
      </c>
      <c r="V19" s="239">
        <v>1</v>
      </c>
      <c r="W19" s="240">
        <v>2</v>
      </c>
      <c r="X19" s="241">
        <v>623.11</v>
      </c>
      <c r="Y19" s="242">
        <v>789.9</v>
      </c>
      <c r="Z19" s="243">
        <v>1413.01</v>
      </c>
      <c r="AA19" s="244">
        <v>0</v>
      </c>
      <c r="AB19" s="245"/>
      <c r="AC19" s="246"/>
    </row>
    <row r="20" spans="1:29" ht="15" customHeight="1" x14ac:dyDescent="0.25">
      <c r="A20" s="149" t="s">
        <v>53</v>
      </c>
      <c r="B20" s="151">
        <v>2</v>
      </c>
      <c r="C20" s="151">
        <v>6</v>
      </c>
      <c r="D20" s="151">
        <v>20</v>
      </c>
      <c r="E20" s="151">
        <v>0</v>
      </c>
      <c r="F20" s="66">
        <v>1</v>
      </c>
      <c r="G20" s="67">
        <v>1</v>
      </c>
      <c r="H20" s="66">
        <v>96</v>
      </c>
      <c r="I20" s="67">
        <v>0</v>
      </c>
      <c r="J20" s="67">
        <v>91</v>
      </c>
      <c r="K20" s="68">
        <v>1</v>
      </c>
      <c r="L20" s="247">
        <v>0</v>
      </c>
      <c r="M20" s="248">
        <v>5.6</v>
      </c>
      <c r="N20" s="63">
        <v>0</v>
      </c>
      <c r="O20" s="249">
        <v>8.4</v>
      </c>
      <c r="P20" s="73">
        <v>0</v>
      </c>
      <c r="Q20" s="250">
        <v>0</v>
      </c>
      <c r="R20" s="63">
        <v>2</v>
      </c>
      <c r="S20" s="134">
        <v>0</v>
      </c>
      <c r="T20" s="63">
        <v>149.9</v>
      </c>
      <c r="U20" s="63">
        <v>149.9</v>
      </c>
      <c r="V20" s="79">
        <v>0</v>
      </c>
      <c r="W20" s="137">
        <v>0</v>
      </c>
      <c r="X20" s="80">
        <v>0</v>
      </c>
      <c r="Y20" s="98">
        <v>0</v>
      </c>
      <c r="Z20" s="98">
        <v>0</v>
      </c>
      <c r="AA20" s="83">
        <v>0</v>
      </c>
      <c r="AB20" s="251"/>
      <c r="AC20" s="246"/>
    </row>
    <row r="21" spans="1:29" x14ac:dyDescent="0.25">
      <c r="A21" s="149" t="s">
        <v>54</v>
      </c>
      <c r="B21" s="151"/>
      <c r="C21" s="151"/>
      <c r="D21" s="151"/>
      <c r="E21" s="151"/>
      <c r="F21" s="66">
        <v>0</v>
      </c>
      <c r="G21" s="67"/>
      <c r="H21" s="66">
        <v>0</v>
      </c>
      <c r="I21" s="252"/>
      <c r="J21" s="252"/>
      <c r="K21" s="68">
        <v>44</v>
      </c>
      <c r="L21" s="247"/>
      <c r="M21" s="248">
        <v>2339.5300000000002</v>
      </c>
      <c r="N21" s="253"/>
      <c r="O21" s="254"/>
      <c r="P21" s="92">
        <v>0</v>
      </c>
      <c r="Q21" s="250">
        <v>4</v>
      </c>
      <c r="R21" s="63"/>
      <c r="S21" s="134">
        <v>304.8</v>
      </c>
      <c r="T21" s="63"/>
      <c r="U21" s="151"/>
      <c r="V21" s="79">
        <v>3</v>
      </c>
      <c r="W21" s="137"/>
      <c r="X21" s="80">
        <v>297.2</v>
      </c>
      <c r="Y21" s="253"/>
      <c r="Z21" s="253"/>
      <c r="AA21" s="98">
        <v>0</v>
      </c>
      <c r="AB21" s="255"/>
      <c r="AC21" s="246"/>
    </row>
    <row r="22" spans="1:29" x14ac:dyDescent="0.25">
      <c r="A22" s="63" t="s">
        <v>55</v>
      </c>
      <c r="B22" s="151">
        <v>144</v>
      </c>
      <c r="C22" s="151">
        <v>488</v>
      </c>
      <c r="D22" s="151">
        <v>0</v>
      </c>
      <c r="E22" s="151">
        <v>0</v>
      </c>
      <c r="F22" s="256">
        <v>0</v>
      </c>
      <c r="G22" s="63">
        <v>0</v>
      </c>
      <c r="H22" s="250">
        <v>0</v>
      </c>
      <c r="I22" s="63">
        <v>0</v>
      </c>
      <c r="J22" s="63">
        <v>0</v>
      </c>
      <c r="K22" s="68">
        <v>0</v>
      </c>
      <c r="L22" s="247">
        <v>0</v>
      </c>
      <c r="M22" s="248">
        <v>0</v>
      </c>
      <c r="N22" s="257">
        <v>0</v>
      </c>
      <c r="O22" s="249">
        <v>0</v>
      </c>
      <c r="P22" s="73">
        <v>0</v>
      </c>
      <c r="Q22" s="250">
        <v>4</v>
      </c>
      <c r="R22" s="149">
        <v>0</v>
      </c>
      <c r="S22" s="134">
        <v>3639.6</v>
      </c>
      <c r="T22" s="63">
        <v>0</v>
      </c>
      <c r="U22" s="151">
        <v>3639.6</v>
      </c>
      <c r="V22" s="79">
        <v>0</v>
      </c>
      <c r="W22" s="137">
        <v>0</v>
      </c>
      <c r="X22" s="80">
        <v>0</v>
      </c>
      <c r="Y22" s="98">
        <v>0</v>
      </c>
      <c r="Z22" s="98">
        <v>0</v>
      </c>
      <c r="AA22" s="83">
        <v>0</v>
      </c>
      <c r="AB22" s="249"/>
      <c r="AC22" s="246"/>
    </row>
    <row r="23" spans="1:29" x14ac:dyDescent="0.25">
      <c r="A23" s="149" t="s">
        <v>56</v>
      </c>
      <c r="B23" s="209">
        <v>0</v>
      </c>
      <c r="C23" s="258">
        <v>500</v>
      </c>
      <c r="D23" s="258">
        <v>188</v>
      </c>
      <c r="E23" s="258">
        <v>0</v>
      </c>
      <c r="F23" s="259">
        <v>14</v>
      </c>
      <c r="G23" s="211">
        <v>6</v>
      </c>
      <c r="H23" s="210">
        <v>1041.57</v>
      </c>
      <c r="I23" s="211">
        <v>462.9</v>
      </c>
      <c r="J23" s="211">
        <v>2677.6</v>
      </c>
      <c r="K23" s="212">
        <v>72</v>
      </c>
      <c r="L23" s="260">
        <v>18</v>
      </c>
      <c r="M23" s="261">
        <v>890.63</v>
      </c>
      <c r="N23" s="262">
        <v>73.8</v>
      </c>
      <c r="O23" s="263">
        <v>2114.9</v>
      </c>
      <c r="P23" s="264">
        <v>0</v>
      </c>
      <c r="Q23" s="265">
        <v>1</v>
      </c>
      <c r="R23" s="266">
        <v>1</v>
      </c>
      <c r="S23" s="267">
        <v>766</v>
      </c>
      <c r="T23" s="266">
        <v>3399</v>
      </c>
      <c r="U23" s="266">
        <v>4165</v>
      </c>
      <c r="V23" s="220">
        <v>10</v>
      </c>
      <c r="W23" s="268">
        <v>0</v>
      </c>
      <c r="X23" s="221">
        <v>606.02</v>
      </c>
      <c r="Y23" s="269">
        <v>0</v>
      </c>
      <c r="Z23" s="270">
        <v>606.02</v>
      </c>
      <c r="AA23" s="270">
        <v>0</v>
      </c>
      <c r="AB23" s="249"/>
      <c r="AC23" s="246"/>
    </row>
    <row r="24" spans="1:29" ht="17.25" customHeight="1" x14ac:dyDescent="0.25">
      <c r="A24" s="271" t="s">
        <v>57</v>
      </c>
      <c r="B24" s="272">
        <v>0</v>
      </c>
      <c r="C24" s="272">
        <v>0</v>
      </c>
      <c r="D24" s="272">
        <v>543.25</v>
      </c>
      <c r="E24" s="273">
        <v>5000</v>
      </c>
      <c r="F24" s="274">
        <v>1</v>
      </c>
      <c r="G24" s="275">
        <v>0</v>
      </c>
      <c r="H24" s="86">
        <v>103.7</v>
      </c>
      <c r="I24" s="275">
        <v>0</v>
      </c>
      <c r="J24" s="275">
        <v>63.95</v>
      </c>
      <c r="K24" s="112">
        <v>14</v>
      </c>
      <c r="L24" s="276">
        <v>27</v>
      </c>
      <c r="M24" s="277">
        <v>194.7</v>
      </c>
      <c r="N24" s="214">
        <v>90.39</v>
      </c>
      <c r="O24" s="278">
        <v>358.1</v>
      </c>
      <c r="P24" s="279">
        <v>0</v>
      </c>
      <c r="Q24" s="280">
        <v>1</v>
      </c>
      <c r="R24" s="94">
        <v>4</v>
      </c>
      <c r="S24" s="281">
        <v>117.5</v>
      </c>
      <c r="T24" s="94">
        <v>224</v>
      </c>
      <c r="U24" s="94">
        <v>341.5</v>
      </c>
      <c r="V24" s="121">
        <v>15</v>
      </c>
      <c r="W24" s="75">
        <v>8</v>
      </c>
      <c r="X24" s="122">
        <v>3975.24</v>
      </c>
      <c r="Y24" s="97">
        <v>1602.63</v>
      </c>
      <c r="Z24" s="139">
        <v>5577.87</v>
      </c>
      <c r="AA24" s="282">
        <v>0</v>
      </c>
      <c r="AB24" s="283"/>
      <c r="AC24" s="246"/>
    </row>
    <row r="25" spans="1:29" ht="17.25" customHeight="1" x14ac:dyDescent="0.25">
      <c r="A25" s="63" t="s">
        <v>58</v>
      </c>
      <c r="B25" s="151"/>
      <c r="C25" s="151"/>
      <c r="D25" s="151"/>
      <c r="E25" s="151"/>
      <c r="F25" s="284">
        <v>0</v>
      </c>
      <c r="G25" s="67"/>
      <c r="H25" s="66">
        <v>0</v>
      </c>
      <c r="I25" s="67"/>
      <c r="J25" s="67"/>
      <c r="K25" s="68">
        <v>2</v>
      </c>
      <c r="L25" s="132"/>
      <c r="M25" s="248">
        <v>47.19</v>
      </c>
      <c r="N25" s="131"/>
      <c r="O25" s="285"/>
      <c r="P25" s="92">
        <v>0</v>
      </c>
      <c r="Q25" s="93">
        <v>1</v>
      </c>
      <c r="R25" s="286"/>
      <c r="S25" s="95">
        <v>10</v>
      </c>
      <c r="T25" s="131"/>
      <c r="U25" s="287"/>
      <c r="V25" s="79">
        <v>0</v>
      </c>
      <c r="W25" s="137"/>
      <c r="X25" s="80">
        <v>0</v>
      </c>
      <c r="Y25" s="138"/>
      <c r="Z25" s="131"/>
      <c r="AA25" s="98">
        <v>0</v>
      </c>
      <c r="AB25" s="249"/>
      <c r="AC25" s="246"/>
    </row>
    <row r="26" spans="1:29" ht="16.5" customHeight="1" x14ac:dyDescent="0.25">
      <c r="A26" s="149" t="s">
        <v>59</v>
      </c>
      <c r="B26" s="288">
        <v>0</v>
      </c>
      <c r="C26" s="288">
        <v>0</v>
      </c>
      <c r="D26" s="288">
        <v>128</v>
      </c>
      <c r="E26" s="288">
        <v>0</v>
      </c>
      <c r="F26" s="284">
        <v>7</v>
      </c>
      <c r="G26" s="289">
        <v>3</v>
      </c>
      <c r="H26" s="66">
        <v>615.09</v>
      </c>
      <c r="I26" s="290">
        <v>311.99099999999999</v>
      </c>
      <c r="J26" s="290">
        <v>549</v>
      </c>
      <c r="K26" s="291">
        <v>32</v>
      </c>
      <c r="L26" s="292">
        <v>3</v>
      </c>
      <c r="M26" s="293">
        <v>375.91</v>
      </c>
      <c r="N26" s="294">
        <v>2.2799999999999998</v>
      </c>
      <c r="O26" s="295">
        <v>378.19</v>
      </c>
      <c r="P26" s="296">
        <v>3138.92</v>
      </c>
      <c r="Q26" s="93">
        <v>3</v>
      </c>
      <c r="R26" s="297">
        <v>1</v>
      </c>
      <c r="S26" s="95">
        <v>1734.09</v>
      </c>
      <c r="T26" s="297">
        <v>0</v>
      </c>
      <c r="U26" s="298">
        <v>2190.4</v>
      </c>
      <c r="V26" s="299">
        <v>1</v>
      </c>
      <c r="W26" s="300">
        <v>0</v>
      </c>
      <c r="X26" s="301">
        <v>152.22</v>
      </c>
      <c r="Y26" s="302">
        <v>100.62</v>
      </c>
      <c r="Z26" s="303">
        <v>0</v>
      </c>
      <c r="AA26" s="83">
        <v>0</v>
      </c>
      <c r="AB26" s="249"/>
      <c r="AC26" s="246"/>
    </row>
    <row r="27" spans="1:29" s="316" customFormat="1" ht="17.649999999999999" customHeight="1" x14ac:dyDescent="0.25">
      <c r="A27" s="63" t="s">
        <v>60</v>
      </c>
      <c r="B27" s="304">
        <v>25.4</v>
      </c>
      <c r="C27" s="304">
        <v>0</v>
      </c>
      <c r="D27" s="304">
        <v>92</v>
      </c>
      <c r="E27" s="304">
        <v>0</v>
      </c>
      <c r="F27" s="305">
        <v>0</v>
      </c>
      <c r="G27" s="205">
        <v>0</v>
      </c>
      <c r="H27" s="306">
        <v>0</v>
      </c>
      <c r="I27" s="205">
        <v>0</v>
      </c>
      <c r="J27" s="205">
        <v>0</v>
      </c>
      <c r="K27" s="291">
        <v>16</v>
      </c>
      <c r="L27" s="307">
        <v>17</v>
      </c>
      <c r="M27" s="293">
        <v>876.8</v>
      </c>
      <c r="N27" s="296">
        <v>1539</v>
      </c>
      <c r="O27" s="308">
        <v>1860</v>
      </c>
      <c r="P27" s="309">
        <v>0</v>
      </c>
      <c r="Q27" s="310">
        <v>3</v>
      </c>
      <c r="R27" s="311">
        <v>0</v>
      </c>
      <c r="S27" s="312">
        <v>746.07</v>
      </c>
      <c r="T27" s="311">
        <v>0</v>
      </c>
      <c r="U27" s="311">
        <v>746.07</v>
      </c>
      <c r="V27" s="299">
        <v>22</v>
      </c>
      <c r="W27" s="300">
        <v>2</v>
      </c>
      <c r="X27" s="301">
        <v>4126.3999999999996</v>
      </c>
      <c r="Y27" s="313">
        <v>693.5</v>
      </c>
      <c r="Z27" s="303">
        <v>4819.8</v>
      </c>
      <c r="AA27" s="303">
        <v>0</v>
      </c>
      <c r="AB27" s="314"/>
      <c r="AC27" s="315"/>
    </row>
    <row r="28" spans="1:29" ht="33.75" x14ac:dyDescent="0.25">
      <c r="A28" s="208" t="s">
        <v>61</v>
      </c>
      <c r="B28" s="317">
        <v>0</v>
      </c>
      <c r="C28" s="318">
        <v>0</v>
      </c>
      <c r="D28" s="319">
        <v>119.8</v>
      </c>
      <c r="E28" s="317">
        <v>0</v>
      </c>
      <c r="F28" s="284">
        <v>4</v>
      </c>
      <c r="G28" s="87">
        <v>2</v>
      </c>
      <c r="H28" s="66">
        <v>116.8</v>
      </c>
      <c r="I28" s="87">
        <v>22.7</v>
      </c>
      <c r="J28" s="87">
        <v>195.5</v>
      </c>
      <c r="K28" s="68">
        <v>7</v>
      </c>
      <c r="L28" s="320">
        <v>1</v>
      </c>
      <c r="M28" s="248">
        <v>627.65</v>
      </c>
      <c r="N28" s="321">
        <v>1049</v>
      </c>
      <c r="O28" s="285">
        <v>6136.37</v>
      </c>
      <c r="P28" s="279">
        <v>0</v>
      </c>
      <c r="Q28" s="145">
        <v>8</v>
      </c>
      <c r="R28" s="322">
        <v>2</v>
      </c>
      <c r="S28" s="323">
        <v>2727.12</v>
      </c>
      <c r="T28" s="322">
        <v>23118.53</v>
      </c>
      <c r="U28" s="322">
        <v>25845.65</v>
      </c>
      <c r="V28" s="79">
        <v>2</v>
      </c>
      <c r="W28" s="199">
        <v>4</v>
      </c>
      <c r="X28" s="80">
        <v>12890</v>
      </c>
      <c r="Y28" s="324">
        <v>24956.6</v>
      </c>
      <c r="Z28" s="325">
        <f>X28+Y28</f>
        <v>37846.6</v>
      </c>
      <c r="AA28" s="282">
        <v>0</v>
      </c>
      <c r="AB28" s="326" t="s">
        <v>62</v>
      </c>
      <c r="AC28" s="327"/>
    </row>
    <row r="29" spans="1:29" x14ac:dyDescent="0.25">
      <c r="A29" s="63" t="s">
        <v>63</v>
      </c>
      <c r="B29" s="151">
        <v>0</v>
      </c>
      <c r="C29" s="151">
        <v>0</v>
      </c>
      <c r="D29" s="328">
        <v>18</v>
      </c>
      <c r="E29" s="151">
        <v>0</v>
      </c>
      <c r="F29" s="284">
        <v>0</v>
      </c>
      <c r="G29" s="67">
        <v>3</v>
      </c>
      <c r="H29" s="66">
        <v>0</v>
      </c>
      <c r="I29" s="67">
        <v>58.1</v>
      </c>
      <c r="J29" s="252">
        <v>19.27</v>
      </c>
      <c r="K29" s="68">
        <v>0</v>
      </c>
      <c r="L29" s="329">
        <v>4</v>
      </c>
      <c r="M29" s="248">
        <v>0</v>
      </c>
      <c r="N29" s="330">
        <v>16.95</v>
      </c>
      <c r="O29" s="331">
        <v>12.77</v>
      </c>
      <c r="P29" s="92">
        <v>0</v>
      </c>
      <c r="Q29" s="93">
        <v>3</v>
      </c>
      <c r="R29" s="332">
        <v>0</v>
      </c>
      <c r="S29" s="333">
        <v>421.61</v>
      </c>
      <c r="T29" s="286">
        <v>0</v>
      </c>
      <c r="U29" s="286">
        <v>421.61</v>
      </c>
      <c r="V29" s="79">
        <v>10</v>
      </c>
      <c r="W29" s="137">
        <v>3</v>
      </c>
      <c r="X29" s="80">
        <v>15681.5</v>
      </c>
      <c r="Y29" s="334">
        <v>460.71</v>
      </c>
      <c r="Z29" s="335">
        <v>9821.27</v>
      </c>
      <c r="AA29" s="98">
        <v>0</v>
      </c>
      <c r="AB29" s="249"/>
      <c r="AC29" s="246"/>
    </row>
    <row r="30" spans="1:29" x14ac:dyDescent="0.25">
      <c r="A30" s="149" t="s">
        <v>64</v>
      </c>
      <c r="B30" s="204">
        <v>0</v>
      </c>
      <c r="C30" s="204">
        <v>0</v>
      </c>
      <c r="D30" s="304">
        <v>0</v>
      </c>
      <c r="E30" s="304">
        <v>0</v>
      </c>
      <c r="F30" s="336">
        <v>0</v>
      </c>
      <c r="G30" s="337">
        <v>0</v>
      </c>
      <c r="H30" s="338">
        <v>0</v>
      </c>
      <c r="I30" s="337">
        <v>0</v>
      </c>
      <c r="J30" s="337">
        <v>0</v>
      </c>
      <c r="K30" s="291">
        <v>7</v>
      </c>
      <c r="L30" s="307">
        <v>1</v>
      </c>
      <c r="M30" s="293">
        <v>221.49</v>
      </c>
      <c r="N30" s="339">
        <v>32.6</v>
      </c>
      <c r="O30" s="340">
        <v>235.89</v>
      </c>
      <c r="P30" s="341">
        <v>0</v>
      </c>
      <c r="Q30" s="310">
        <v>0</v>
      </c>
      <c r="R30" s="311">
        <v>1</v>
      </c>
      <c r="S30" s="312">
        <v>0</v>
      </c>
      <c r="T30" s="342">
        <v>13.5</v>
      </c>
      <c r="U30" s="294">
        <v>13.5</v>
      </c>
      <c r="V30" s="299">
        <v>5</v>
      </c>
      <c r="W30" s="300">
        <v>8</v>
      </c>
      <c r="X30" s="301">
        <v>494.9</v>
      </c>
      <c r="Y30" s="302">
        <v>136.56</v>
      </c>
      <c r="Z30" s="343">
        <v>631.46</v>
      </c>
      <c r="AA30" s="344">
        <v>0</v>
      </c>
      <c r="AB30" s="249"/>
      <c r="AC30" s="246"/>
    </row>
    <row r="31" spans="1:29" x14ac:dyDescent="0.25">
      <c r="A31" s="63" t="s">
        <v>65</v>
      </c>
      <c r="B31" s="209">
        <v>0</v>
      </c>
      <c r="C31" s="345">
        <v>0</v>
      </c>
      <c r="D31" s="345">
        <v>20</v>
      </c>
      <c r="E31" s="345">
        <v>0</v>
      </c>
      <c r="F31" s="346">
        <v>3</v>
      </c>
      <c r="G31" s="208">
        <v>0</v>
      </c>
      <c r="H31" s="347">
        <v>1638.64</v>
      </c>
      <c r="I31" s="208">
        <v>0</v>
      </c>
      <c r="J31" s="208">
        <v>427.48</v>
      </c>
      <c r="K31" s="212">
        <v>15</v>
      </c>
      <c r="L31" s="348">
        <v>7</v>
      </c>
      <c r="M31" s="261">
        <v>1071.67</v>
      </c>
      <c r="N31" s="349">
        <v>0</v>
      </c>
      <c r="O31" s="350">
        <v>2043.43</v>
      </c>
      <c r="P31" s="264">
        <v>0</v>
      </c>
      <c r="Q31" s="351">
        <v>7</v>
      </c>
      <c r="R31" s="352">
        <v>2</v>
      </c>
      <c r="S31" s="353">
        <v>2401.12</v>
      </c>
      <c r="T31" s="352">
        <v>395.34</v>
      </c>
      <c r="U31" s="352">
        <v>2875.53</v>
      </c>
      <c r="V31" s="220">
        <v>3</v>
      </c>
      <c r="W31" s="354">
        <v>13</v>
      </c>
      <c r="X31" s="221">
        <v>3894.4</v>
      </c>
      <c r="Y31" s="355">
        <v>0</v>
      </c>
      <c r="Z31" s="356">
        <v>10383.19</v>
      </c>
      <c r="AA31" s="270">
        <v>0</v>
      </c>
      <c r="AB31" s="99"/>
    </row>
    <row r="32" spans="1:29" x14ac:dyDescent="0.25">
      <c r="A32" s="149" t="s">
        <v>66</v>
      </c>
      <c r="B32" s="151">
        <v>0</v>
      </c>
      <c r="C32" s="151">
        <v>0</v>
      </c>
      <c r="D32" s="151">
        <v>100</v>
      </c>
      <c r="E32" s="357">
        <v>0</v>
      </c>
      <c r="F32" s="256">
        <v>1</v>
      </c>
      <c r="G32" s="63">
        <v>3</v>
      </c>
      <c r="H32" s="250">
        <v>76.8</v>
      </c>
      <c r="I32" s="63">
        <v>657</v>
      </c>
      <c r="J32" s="63">
        <v>653.20000000000005</v>
      </c>
      <c r="K32" s="68">
        <v>0</v>
      </c>
      <c r="L32" s="320">
        <v>2</v>
      </c>
      <c r="M32" s="248">
        <v>0</v>
      </c>
      <c r="N32" s="358" t="s">
        <v>67</v>
      </c>
      <c r="O32" s="285">
        <v>0</v>
      </c>
      <c r="P32" s="73">
        <v>0</v>
      </c>
      <c r="Q32" s="145">
        <v>23</v>
      </c>
      <c r="R32" s="359">
        <v>0</v>
      </c>
      <c r="S32" s="333">
        <v>26239.46</v>
      </c>
      <c r="T32" s="359">
        <v>0</v>
      </c>
      <c r="U32" s="359">
        <v>26239.46</v>
      </c>
      <c r="V32" s="79">
        <v>4</v>
      </c>
      <c r="W32" s="137">
        <v>2</v>
      </c>
      <c r="X32" s="80">
        <v>831.9</v>
      </c>
      <c r="Y32" s="360">
        <v>407.5</v>
      </c>
      <c r="Z32" s="98">
        <v>1239.45</v>
      </c>
      <c r="AA32" s="83">
        <v>1239.45</v>
      </c>
      <c r="AB32" s="283"/>
      <c r="AC32" s="327"/>
    </row>
    <row r="33" spans="1:29" x14ac:dyDescent="0.25">
      <c r="A33" s="63" t="s">
        <v>68</v>
      </c>
      <c r="B33" s="85">
        <v>0</v>
      </c>
      <c r="C33" s="85">
        <v>0</v>
      </c>
      <c r="D33" s="85">
        <v>6</v>
      </c>
      <c r="E33" s="361">
        <v>0</v>
      </c>
      <c r="F33" s="256">
        <v>0</v>
      </c>
      <c r="G33" s="110">
        <v>0</v>
      </c>
      <c r="H33" s="250">
        <v>0</v>
      </c>
      <c r="I33" s="110">
        <v>0</v>
      </c>
      <c r="J33" s="110">
        <v>0</v>
      </c>
      <c r="K33" s="68">
        <v>16</v>
      </c>
      <c r="L33" s="88">
        <v>6</v>
      </c>
      <c r="M33" s="89">
        <v>58.61</v>
      </c>
      <c r="N33" s="362">
        <v>88.751300000000001</v>
      </c>
      <c r="O33" s="278">
        <v>62.118000000000002</v>
      </c>
      <c r="P33" s="92">
        <v>0</v>
      </c>
      <c r="Q33" s="93">
        <v>0</v>
      </c>
      <c r="R33" s="94">
        <v>0</v>
      </c>
      <c r="S33" s="333">
        <v>0</v>
      </c>
      <c r="T33" s="94">
        <v>0</v>
      </c>
      <c r="U33" s="94">
        <v>0</v>
      </c>
      <c r="V33" s="79">
        <v>1</v>
      </c>
      <c r="W33" s="75">
        <v>0</v>
      </c>
      <c r="X33" s="80">
        <v>449.05</v>
      </c>
      <c r="Y33" s="97">
        <v>0</v>
      </c>
      <c r="Z33" s="139">
        <v>449.05</v>
      </c>
      <c r="AA33" s="98">
        <v>0</v>
      </c>
      <c r="AB33" s="249"/>
      <c r="AC33" s="246"/>
    </row>
    <row r="34" spans="1:29" ht="16.5" x14ac:dyDescent="0.25">
      <c r="A34" s="149" t="s">
        <v>69</v>
      </c>
      <c r="B34" s="151">
        <v>0</v>
      </c>
      <c r="C34" s="151">
        <v>0</v>
      </c>
      <c r="D34" s="363">
        <v>0</v>
      </c>
      <c r="E34" s="357">
        <v>0</v>
      </c>
      <c r="F34" s="256">
        <v>0</v>
      </c>
      <c r="G34" s="63"/>
      <c r="H34" s="250">
        <v>0</v>
      </c>
      <c r="I34" s="63"/>
      <c r="J34" s="63"/>
      <c r="K34" s="68">
        <v>0</v>
      </c>
      <c r="L34" s="364"/>
      <c r="M34" s="365">
        <v>0</v>
      </c>
      <c r="N34" s="366"/>
      <c r="O34" s="367"/>
      <c r="P34" s="73">
        <v>0</v>
      </c>
      <c r="Q34" s="368">
        <v>6</v>
      </c>
      <c r="R34" s="369"/>
      <c r="S34" s="333">
        <v>3075.91</v>
      </c>
      <c r="T34" s="369"/>
      <c r="U34" s="369"/>
      <c r="V34" s="79">
        <v>0</v>
      </c>
      <c r="W34" s="370"/>
      <c r="X34" s="80">
        <v>0</v>
      </c>
      <c r="Y34" s="371"/>
      <c r="Z34" s="98"/>
      <c r="AA34" s="83">
        <v>0</v>
      </c>
      <c r="AB34" s="249"/>
      <c r="AC34" s="246"/>
    </row>
    <row r="35" spans="1:29" x14ac:dyDescent="0.25">
      <c r="A35" s="149" t="s">
        <v>70</v>
      </c>
      <c r="B35" s="357"/>
      <c r="C35" s="151"/>
      <c r="D35" s="357"/>
      <c r="E35" s="357"/>
      <c r="F35" s="372">
        <v>0</v>
      </c>
      <c r="G35" s="135"/>
      <c r="H35" s="373">
        <v>0</v>
      </c>
      <c r="I35" s="63"/>
      <c r="J35" s="135"/>
      <c r="K35" s="374">
        <v>18</v>
      </c>
      <c r="L35" s="375">
        <v>6</v>
      </c>
      <c r="M35" s="376">
        <v>55.5</v>
      </c>
      <c r="N35" s="157">
        <v>47.43</v>
      </c>
      <c r="O35" s="157">
        <v>51.99</v>
      </c>
      <c r="P35" s="92">
        <v>31.08</v>
      </c>
      <c r="Q35" s="373">
        <v>7</v>
      </c>
      <c r="R35" s="135">
        <v>2</v>
      </c>
      <c r="S35" s="333">
        <v>2523.5500000000002</v>
      </c>
      <c r="T35" s="135">
        <v>910.7</v>
      </c>
      <c r="U35" s="135">
        <v>910.7</v>
      </c>
      <c r="V35" s="79">
        <v>0</v>
      </c>
      <c r="W35" s="137">
        <v>2</v>
      </c>
      <c r="X35" s="377">
        <v>0</v>
      </c>
      <c r="Y35" s="157">
        <v>400.87</v>
      </c>
      <c r="Z35" s="157">
        <v>400.87</v>
      </c>
      <c r="AA35" s="98">
        <v>0</v>
      </c>
      <c r="AB35" s="99"/>
    </row>
    <row r="36" spans="1:29" x14ac:dyDescent="0.25">
      <c r="A36" s="135" t="s">
        <v>71</v>
      </c>
      <c r="B36" s="378">
        <f t="shared" ref="B36:AA36" si="0">SUM(B6:B35)</f>
        <v>2707.4700000000003</v>
      </c>
      <c r="C36" s="378">
        <f t="shared" si="0"/>
        <v>1336.6</v>
      </c>
      <c r="D36" s="378">
        <f t="shared" si="0"/>
        <v>6017.9409999999998</v>
      </c>
      <c r="E36" s="378">
        <f t="shared" si="0"/>
        <v>22531.13</v>
      </c>
      <c r="F36" s="378">
        <f t="shared" si="0"/>
        <v>63</v>
      </c>
      <c r="G36" s="378">
        <f t="shared" si="0"/>
        <v>23</v>
      </c>
      <c r="H36" s="378">
        <f t="shared" si="0"/>
        <v>7864.7</v>
      </c>
      <c r="I36" s="378">
        <f t="shared" si="0"/>
        <v>2761.4210000000003</v>
      </c>
      <c r="J36" s="378">
        <f t="shared" si="0"/>
        <v>11446.143000000002</v>
      </c>
      <c r="K36" s="378">
        <f t="shared" si="0"/>
        <v>789</v>
      </c>
      <c r="L36" s="378">
        <f t="shared" si="0"/>
        <v>438</v>
      </c>
      <c r="M36" s="378">
        <f t="shared" si="0"/>
        <v>222780.90999999997</v>
      </c>
      <c r="N36" s="378">
        <f t="shared" si="0"/>
        <v>128193.25729999998</v>
      </c>
      <c r="O36" s="378">
        <f t="shared" si="0"/>
        <v>361475.11500000011</v>
      </c>
      <c r="P36" s="378">
        <f t="shared" si="0"/>
        <v>91576.41</v>
      </c>
      <c r="Q36" s="378">
        <f t="shared" si="0"/>
        <v>181</v>
      </c>
      <c r="R36" s="378">
        <f t="shared" si="0"/>
        <v>31</v>
      </c>
      <c r="S36" s="378">
        <f t="shared" si="0"/>
        <v>172673.73999999996</v>
      </c>
      <c r="T36" s="378">
        <f t="shared" si="0"/>
        <v>95727.45299999998</v>
      </c>
      <c r="U36" s="378">
        <f t="shared" si="0"/>
        <v>285525.64999999997</v>
      </c>
      <c r="V36" s="378">
        <f t="shared" si="0"/>
        <v>216</v>
      </c>
      <c r="W36" s="378">
        <f t="shared" si="0"/>
        <v>129</v>
      </c>
      <c r="X36" s="378">
        <f t="shared" si="0"/>
        <v>184951.37999999995</v>
      </c>
      <c r="Y36" s="378">
        <f t="shared" si="0"/>
        <v>136698.83499999996</v>
      </c>
      <c r="Z36" s="378">
        <f t="shared" si="0"/>
        <v>318464.61700000003</v>
      </c>
      <c r="AA36" s="378">
        <f t="shared" si="0"/>
        <v>2319.4499999999998</v>
      </c>
      <c r="AB36" s="99"/>
    </row>
    <row r="37" spans="1:29" x14ac:dyDescent="0.25">
      <c r="B37" s="379"/>
      <c r="C37" s="379"/>
      <c r="D37" s="379"/>
      <c r="E37" s="379"/>
      <c r="F37" s="380"/>
      <c r="G37" s="380"/>
      <c r="H37" s="379"/>
      <c r="I37" s="379"/>
      <c r="J37" s="379"/>
      <c r="K37" s="379"/>
      <c r="L37" s="379"/>
      <c r="M37" s="379"/>
      <c r="N37" s="379"/>
      <c r="O37" s="379"/>
      <c r="P37" s="379"/>
      <c r="Q37" s="380"/>
      <c r="R37" s="380"/>
      <c r="S37" s="379"/>
      <c r="T37" s="379"/>
      <c r="U37" s="379"/>
      <c r="V37" s="380"/>
      <c r="W37" s="380"/>
      <c r="X37" s="379"/>
      <c r="Y37" s="379"/>
      <c r="Z37" s="379"/>
      <c r="AA37" s="379"/>
    </row>
    <row r="38" spans="1:29" x14ac:dyDescent="0.25">
      <c r="B38" s="379"/>
      <c r="C38" s="379"/>
      <c r="D38" s="379"/>
      <c r="E38" s="379"/>
      <c r="F38" s="380"/>
      <c r="G38" s="380"/>
      <c r="H38" s="379"/>
      <c r="I38" s="379"/>
      <c r="J38" s="379"/>
      <c r="K38" s="379"/>
      <c r="L38" s="379"/>
      <c r="M38" s="379"/>
      <c r="N38" s="379"/>
      <c r="O38" s="379"/>
      <c r="P38" s="379"/>
      <c r="Q38" s="380"/>
      <c r="R38" s="380"/>
      <c r="S38" s="379"/>
      <c r="T38" s="379"/>
      <c r="U38" s="379"/>
      <c r="V38" s="380"/>
      <c r="W38" s="380"/>
      <c r="X38" s="379"/>
      <c r="Y38" s="379"/>
      <c r="Z38" s="379"/>
      <c r="AA38" s="379"/>
    </row>
    <row r="39" spans="1:29" ht="41.25" customHeight="1" x14ac:dyDescent="0.25">
      <c r="A39" s="381" t="s">
        <v>72</v>
      </c>
      <c r="B39" s="357"/>
      <c r="C39" s="151"/>
      <c r="D39" s="357"/>
      <c r="E39" s="357"/>
      <c r="F39" s="250">
        <v>0</v>
      </c>
      <c r="G39" s="63">
        <v>0</v>
      </c>
      <c r="H39" s="250">
        <v>0</v>
      </c>
      <c r="I39" s="63">
        <v>0</v>
      </c>
      <c r="J39" s="63">
        <v>0</v>
      </c>
      <c r="K39" s="382">
        <v>2</v>
      </c>
      <c r="L39" s="383">
        <v>9</v>
      </c>
      <c r="M39" s="376">
        <v>243.19</v>
      </c>
      <c r="N39" s="345">
        <v>1145.92</v>
      </c>
      <c r="O39" s="384">
        <v>1582.91</v>
      </c>
      <c r="P39" s="356">
        <v>394.34</v>
      </c>
      <c r="Q39" s="372">
        <v>3</v>
      </c>
      <c r="R39" s="375">
        <v>0</v>
      </c>
      <c r="S39" s="385">
        <v>6016.77</v>
      </c>
      <c r="T39" s="135">
        <v>0</v>
      </c>
      <c r="U39" s="135"/>
      <c r="V39" s="386">
        <v>0</v>
      </c>
      <c r="W39" s="383">
        <v>4</v>
      </c>
      <c r="X39" s="387">
        <v>0</v>
      </c>
      <c r="Y39" s="356">
        <v>5287.68</v>
      </c>
      <c r="Z39" s="356">
        <v>5287.68</v>
      </c>
      <c r="AA39" s="356">
        <v>0</v>
      </c>
      <c r="AB39" s="99"/>
    </row>
    <row r="40" spans="1:29" ht="49.5" customHeight="1" x14ac:dyDescent="0.25">
      <c r="A40" s="381" t="s">
        <v>73</v>
      </c>
      <c r="B40" s="357"/>
      <c r="C40" s="151"/>
      <c r="D40" s="357"/>
      <c r="E40" s="357"/>
      <c r="F40" s="372">
        <v>6</v>
      </c>
      <c r="G40" s="375"/>
      <c r="H40" s="373">
        <v>879.82</v>
      </c>
      <c r="I40" s="388"/>
      <c r="J40" s="135"/>
      <c r="K40" s="382"/>
      <c r="L40" s="375"/>
      <c r="M40" s="376"/>
      <c r="N40" s="366"/>
      <c r="O40" s="157"/>
      <c r="P40" s="157"/>
      <c r="Q40" s="372">
        <v>11</v>
      </c>
      <c r="R40" s="375">
        <v>0</v>
      </c>
      <c r="S40" s="385">
        <v>24029.23</v>
      </c>
      <c r="T40" s="135">
        <v>0</v>
      </c>
      <c r="U40" s="388"/>
      <c r="V40" s="386">
        <v>0</v>
      </c>
      <c r="W40" s="375"/>
      <c r="X40" s="389">
        <v>0</v>
      </c>
      <c r="Y40" s="157"/>
      <c r="Z40" s="157"/>
      <c r="AA40" s="157"/>
      <c r="AB40" s="99"/>
    </row>
    <row r="41" spans="1:29" s="61" customFormat="1" x14ac:dyDescent="0.25">
      <c r="A41" s="135" t="s">
        <v>74</v>
      </c>
      <c r="B41" s="378">
        <f t="shared" ref="B41:AA41" si="1">SUM(B39:B40)</f>
        <v>0</v>
      </c>
      <c r="C41" s="378">
        <f t="shared" si="1"/>
        <v>0</v>
      </c>
      <c r="D41" s="378">
        <f t="shared" si="1"/>
        <v>0</v>
      </c>
      <c r="E41" s="378">
        <f t="shared" si="1"/>
        <v>0</v>
      </c>
      <c r="F41" s="378">
        <f t="shared" si="1"/>
        <v>6</v>
      </c>
      <c r="G41" s="378">
        <f t="shared" si="1"/>
        <v>0</v>
      </c>
      <c r="H41" s="378">
        <f t="shared" si="1"/>
        <v>879.82</v>
      </c>
      <c r="I41" s="378">
        <f t="shared" si="1"/>
        <v>0</v>
      </c>
      <c r="J41" s="378">
        <f t="shared" si="1"/>
        <v>0</v>
      </c>
      <c r="K41" s="378">
        <f t="shared" si="1"/>
        <v>2</v>
      </c>
      <c r="L41" s="378">
        <f t="shared" si="1"/>
        <v>9</v>
      </c>
      <c r="M41" s="378">
        <f t="shared" si="1"/>
        <v>243.19</v>
      </c>
      <c r="N41" s="378">
        <f t="shared" si="1"/>
        <v>1145.92</v>
      </c>
      <c r="O41" s="378">
        <f t="shared" si="1"/>
        <v>1582.91</v>
      </c>
      <c r="P41" s="378">
        <f t="shared" si="1"/>
        <v>394.34</v>
      </c>
      <c r="Q41" s="378">
        <f t="shared" si="1"/>
        <v>14</v>
      </c>
      <c r="R41" s="378">
        <f t="shared" si="1"/>
        <v>0</v>
      </c>
      <c r="S41" s="378">
        <f t="shared" si="1"/>
        <v>30046</v>
      </c>
      <c r="T41" s="378">
        <f t="shared" si="1"/>
        <v>0</v>
      </c>
      <c r="U41" s="378">
        <f t="shared" si="1"/>
        <v>0</v>
      </c>
      <c r="V41" s="378">
        <f t="shared" si="1"/>
        <v>0</v>
      </c>
      <c r="W41" s="378">
        <f t="shared" si="1"/>
        <v>4</v>
      </c>
      <c r="X41" s="378">
        <f t="shared" si="1"/>
        <v>0</v>
      </c>
      <c r="Y41" s="378">
        <f t="shared" si="1"/>
        <v>5287.68</v>
      </c>
      <c r="Z41" s="378">
        <f t="shared" si="1"/>
        <v>5287.68</v>
      </c>
      <c r="AA41" s="378">
        <f t="shared" si="1"/>
        <v>0</v>
      </c>
      <c r="AB41" s="390"/>
    </row>
    <row r="42" spans="1:29" x14ac:dyDescent="0.25">
      <c r="A42" s="135"/>
      <c r="K42" s="393"/>
      <c r="L42" s="393"/>
      <c r="Q42" s="393"/>
      <c r="R42" s="393"/>
      <c r="V42" s="393"/>
      <c r="W42" s="393"/>
    </row>
    <row r="43" spans="1:29" x14ac:dyDescent="0.25">
      <c r="A43" s="135" t="s">
        <v>75</v>
      </c>
      <c r="B43" s="378">
        <f t="shared" ref="B43:AA43" si="2">B36+B41</f>
        <v>2707.4700000000003</v>
      </c>
      <c r="C43" s="378">
        <f t="shared" si="2"/>
        <v>1336.6</v>
      </c>
      <c r="D43" s="378">
        <f t="shared" si="2"/>
        <v>6017.9409999999998</v>
      </c>
      <c r="E43" s="378">
        <f t="shared" si="2"/>
        <v>22531.13</v>
      </c>
      <c r="F43" s="378">
        <f t="shared" si="2"/>
        <v>69</v>
      </c>
      <c r="G43" s="378">
        <f t="shared" si="2"/>
        <v>23</v>
      </c>
      <c r="H43" s="378">
        <f t="shared" si="2"/>
        <v>8744.52</v>
      </c>
      <c r="I43" s="378">
        <f t="shared" si="2"/>
        <v>2761.4210000000003</v>
      </c>
      <c r="J43" s="378">
        <f t="shared" si="2"/>
        <v>11446.143000000002</v>
      </c>
      <c r="K43" s="378">
        <f t="shared" si="2"/>
        <v>791</v>
      </c>
      <c r="L43" s="378">
        <f t="shared" si="2"/>
        <v>447</v>
      </c>
      <c r="M43" s="378">
        <f t="shared" si="2"/>
        <v>223024.09999999998</v>
      </c>
      <c r="N43" s="378">
        <f t="shared" si="2"/>
        <v>129339.17729999998</v>
      </c>
      <c r="O43" s="378">
        <f t="shared" si="2"/>
        <v>363058.02500000008</v>
      </c>
      <c r="P43" s="378">
        <f t="shared" si="2"/>
        <v>91970.75</v>
      </c>
      <c r="Q43" s="378">
        <f t="shared" si="2"/>
        <v>195</v>
      </c>
      <c r="R43" s="378">
        <f t="shared" si="2"/>
        <v>31</v>
      </c>
      <c r="S43" s="378">
        <f t="shared" si="2"/>
        <v>202719.73999999996</v>
      </c>
      <c r="T43" s="378">
        <f t="shared" si="2"/>
        <v>95727.45299999998</v>
      </c>
      <c r="U43" s="378">
        <f t="shared" si="2"/>
        <v>285525.64999999997</v>
      </c>
      <c r="V43" s="378">
        <f t="shared" si="2"/>
        <v>216</v>
      </c>
      <c r="W43" s="378">
        <f t="shared" si="2"/>
        <v>133</v>
      </c>
      <c r="X43" s="378">
        <f t="shared" si="2"/>
        <v>184951.37999999995</v>
      </c>
      <c r="Y43" s="378">
        <f t="shared" si="2"/>
        <v>141986.51499999996</v>
      </c>
      <c r="Z43" s="378">
        <f t="shared" si="2"/>
        <v>323752.29700000002</v>
      </c>
      <c r="AA43" s="378">
        <f t="shared" si="2"/>
        <v>2319.4499999999998</v>
      </c>
    </row>
    <row r="66" spans="2:2" hidden="1" x14ac:dyDescent="0.25">
      <c r="B66" s="391">
        <v>0</v>
      </c>
    </row>
  </sheetData>
  <sheetProtection sheet="1" formatCells="0" formatColumns="0" formatRows="0" insertHyperlinks="0" deleteColumns="0" deleteRows="0" sort="0" pivotTables="0"/>
  <protectedRanges>
    <protectedRange sqref="B6:E35" name="содерж"/>
    <protectedRange sqref="G6:G35" name="втор"/>
    <protectedRange sqref="I6:J35" name="трет"/>
    <protectedRange sqref="L6:L35" name="четв"/>
    <protectedRange sqref="N6:O35" name="пятн"/>
    <protectedRange sqref="P6:P35" name="шест"/>
    <protectedRange sqref="R6:R35" name="сем"/>
    <protectedRange sqref="T6:U35" name="вос"/>
    <protectedRange sqref="W6:W35" name="девят"/>
    <protectedRange sqref="Y6:AA35" name="деся"/>
    <protectedRange sqref="AB6:AB35" name="одина"/>
  </protectedRanges>
  <mergeCells count="6">
    <mergeCell ref="A1:Z1"/>
    <mergeCell ref="A2:A3"/>
    <mergeCell ref="B2:E2"/>
    <mergeCell ref="F2:P2"/>
    <mergeCell ref="Q2:AA2"/>
    <mergeCell ref="AB2:AB3"/>
  </mergeCells>
  <pageMargins left="0.39370078740157477" right="0" top="0" bottom="0" header="0.315" footer="0.315"/>
  <pageSetup paperSize="9" scale="34" fitToHeight="0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95"/>
  <sheetViews>
    <sheetView tabSelected="1" topLeftCell="E1" workbookViewId="0">
      <selection activeCell="M34" sqref="M34"/>
    </sheetView>
  </sheetViews>
  <sheetFormatPr defaultColWidth="10" defaultRowHeight="15" outlineLevelCol="1" x14ac:dyDescent="0.25"/>
  <cols>
    <col min="1" max="1" width="3.28515625" style="399" customWidth="1"/>
    <col min="2" max="2" width="12.85546875" style="396" customWidth="1"/>
    <col min="3" max="3" width="11" style="396" customWidth="1"/>
    <col min="4" max="4" width="18.85546875" style="396" customWidth="1"/>
    <col min="5" max="5" width="15.140625" style="396" customWidth="1"/>
    <col min="6" max="6" width="9.7109375" style="396" customWidth="1"/>
    <col min="7" max="7" width="9.5703125" style="398" customWidth="1"/>
    <col min="8" max="8" width="15.42578125" style="398" customWidth="1"/>
    <col min="9" max="9" width="17.28515625" style="397" customWidth="1" outlineLevel="1"/>
    <col min="10" max="10" width="9.7109375" style="397" customWidth="1" outlineLevel="1"/>
    <col min="11" max="11" width="14.42578125" style="397" customWidth="1" outlineLevel="1"/>
    <col min="12" max="12" width="20" style="397" customWidth="1" outlineLevel="1"/>
    <col min="13" max="13" width="55.28515625" style="396" customWidth="1"/>
    <col min="14" max="14" width="12.140625" style="396" customWidth="1"/>
    <col min="15" max="15" width="17.5703125" style="396" customWidth="1"/>
    <col min="16" max="16" width="14.140625" style="396" customWidth="1"/>
    <col min="17" max="17" width="21.7109375" style="396" customWidth="1"/>
    <col min="18" max="18" width="5" style="396" customWidth="1"/>
    <col min="19" max="16383" width="10" style="396"/>
    <col min="16384" max="16384" width="10" style="395"/>
  </cols>
  <sheetData>
    <row r="1" spans="1:19" s="409" customFormat="1" ht="25.5" customHeight="1" x14ac:dyDescent="0.25">
      <c r="A1" s="524" t="s">
        <v>406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</row>
    <row r="2" spans="1:19" s="512" customFormat="1" ht="12" x14ac:dyDescent="0.25">
      <c r="A2" s="523" t="s">
        <v>37</v>
      </c>
      <c r="B2" s="518" t="s">
        <v>405</v>
      </c>
      <c r="C2" s="522" t="s">
        <v>404</v>
      </c>
      <c r="D2" s="518" t="s">
        <v>403</v>
      </c>
      <c r="E2" s="518" t="s">
        <v>402</v>
      </c>
      <c r="F2" s="518" t="s">
        <v>401</v>
      </c>
      <c r="G2" s="516" t="s">
        <v>400</v>
      </c>
      <c r="H2" s="516" t="s">
        <v>399</v>
      </c>
      <c r="I2" s="521" t="s">
        <v>398</v>
      </c>
      <c r="J2" s="514" t="s">
        <v>397</v>
      </c>
      <c r="K2" s="514" t="s">
        <v>396</v>
      </c>
      <c r="L2" s="514" t="s">
        <v>395</v>
      </c>
      <c r="M2" s="514" t="s">
        <v>394</v>
      </c>
      <c r="N2" s="514" t="s">
        <v>393</v>
      </c>
      <c r="O2" s="514"/>
    </row>
    <row r="3" spans="1:19" s="512" customFormat="1" ht="105.75" customHeight="1" x14ac:dyDescent="0.25">
      <c r="A3" s="520"/>
      <c r="B3" s="518"/>
      <c r="C3" s="519"/>
      <c r="D3" s="518"/>
      <c r="E3" s="518"/>
      <c r="F3" s="517"/>
      <c r="G3" s="516"/>
      <c r="H3" s="516"/>
      <c r="I3" s="515"/>
      <c r="J3" s="514"/>
      <c r="K3" s="514"/>
      <c r="L3" s="514"/>
      <c r="M3" s="514"/>
      <c r="N3" s="510" t="s">
        <v>392</v>
      </c>
      <c r="O3" s="510" t="s">
        <v>391</v>
      </c>
      <c r="P3" s="513" t="s">
        <v>390</v>
      </c>
      <c r="Q3" s="512" t="s">
        <v>389</v>
      </c>
    </row>
    <row r="4" spans="1:19" s="415" customFormat="1" ht="12" x14ac:dyDescent="0.25">
      <c r="A4" s="511">
        <v>1</v>
      </c>
      <c r="B4" s="510">
        <v>2</v>
      </c>
      <c r="C4" s="509">
        <v>3</v>
      </c>
      <c r="D4" s="510">
        <v>4</v>
      </c>
      <c r="E4" s="509">
        <v>5</v>
      </c>
      <c r="F4" s="510">
        <v>6</v>
      </c>
      <c r="G4" s="509">
        <v>7</v>
      </c>
      <c r="H4" s="510">
        <v>8</v>
      </c>
      <c r="I4" s="509">
        <v>9</v>
      </c>
      <c r="J4" s="510">
        <v>10</v>
      </c>
      <c r="K4" s="509">
        <v>11</v>
      </c>
      <c r="L4" s="510">
        <v>12</v>
      </c>
      <c r="M4" s="509">
        <v>13</v>
      </c>
      <c r="N4" s="510">
        <v>14</v>
      </c>
      <c r="O4" s="509">
        <v>15</v>
      </c>
      <c r="P4" s="508">
        <v>16</v>
      </c>
    </row>
    <row r="5" spans="1:19" s="415" customFormat="1" ht="12" x14ac:dyDescent="0.25">
      <c r="A5" s="507"/>
      <c r="B5" s="506" t="s">
        <v>388</v>
      </c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5"/>
      <c r="N5" s="505"/>
      <c r="O5" s="505"/>
    </row>
    <row r="6" spans="1:19" s="409" customFormat="1" ht="211.5" customHeight="1" x14ac:dyDescent="0.25">
      <c r="A6" s="456">
        <v>1</v>
      </c>
      <c r="B6" s="499" t="s">
        <v>387</v>
      </c>
      <c r="C6" s="499" t="s">
        <v>81</v>
      </c>
      <c r="D6" s="499" t="s">
        <v>381</v>
      </c>
      <c r="E6" s="499" t="s">
        <v>380</v>
      </c>
      <c r="F6" s="499">
        <v>1961</v>
      </c>
      <c r="G6" s="499">
        <v>1063.7</v>
      </c>
      <c r="H6" s="502" t="s">
        <v>386</v>
      </c>
      <c r="I6" s="499" t="s">
        <v>385</v>
      </c>
      <c r="J6" s="504">
        <v>19256</v>
      </c>
      <c r="K6" s="499" t="s">
        <v>377</v>
      </c>
      <c r="L6" s="472" t="s">
        <v>384</v>
      </c>
      <c r="M6" s="471" t="s">
        <v>383</v>
      </c>
      <c r="N6" s="491" t="s">
        <v>36</v>
      </c>
      <c r="O6" s="471" t="s">
        <v>36</v>
      </c>
    </row>
    <row r="7" spans="1:19" s="409" customFormat="1" ht="255.75" customHeight="1" x14ac:dyDescent="0.25">
      <c r="A7" s="456">
        <v>2</v>
      </c>
      <c r="B7" s="499" t="s">
        <v>382</v>
      </c>
      <c r="C7" s="499" t="s">
        <v>81</v>
      </c>
      <c r="D7" s="499" t="s">
        <v>381</v>
      </c>
      <c r="E7" s="499" t="s">
        <v>380</v>
      </c>
      <c r="F7" s="499">
        <v>1961</v>
      </c>
      <c r="G7" s="503">
        <v>52</v>
      </c>
      <c r="H7" s="502" t="s">
        <v>379</v>
      </c>
      <c r="I7" s="499" t="s">
        <v>378</v>
      </c>
      <c r="J7" s="501"/>
      <c r="K7" s="499" t="s">
        <v>377</v>
      </c>
      <c r="L7" s="499" t="s">
        <v>333</v>
      </c>
      <c r="M7" s="471" t="s">
        <v>376</v>
      </c>
      <c r="N7" s="491" t="s">
        <v>36</v>
      </c>
      <c r="O7" s="471" t="s">
        <v>36</v>
      </c>
      <c r="P7" s="409" t="s">
        <v>375</v>
      </c>
      <c r="Q7" s="409" t="s">
        <v>374</v>
      </c>
    </row>
    <row r="8" spans="1:19" s="414" customFormat="1" ht="120" customHeight="1" x14ac:dyDescent="0.25">
      <c r="A8" s="456">
        <v>3</v>
      </c>
      <c r="B8" s="471" t="s">
        <v>373</v>
      </c>
      <c r="C8" s="471" t="s">
        <v>81</v>
      </c>
      <c r="D8" s="471" t="s">
        <v>365</v>
      </c>
      <c r="E8" s="497" t="s">
        <v>357</v>
      </c>
      <c r="F8" s="471">
        <v>1962</v>
      </c>
      <c r="G8" s="474">
        <v>95.9</v>
      </c>
      <c r="H8" s="473" t="s">
        <v>372</v>
      </c>
      <c r="I8" s="472" t="s">
        <v>363</v>
      </c>
      <c r="J8" s="493">
        <v>29905</v>
      </c>
      <c r="K8" s="472" t="s">
        <v>362</v>
      </c>
      <c r="L8" s="499" t="s">
        <v>333</v>
      </c>
      <c r="M8" s="491" t="s">
        <v>371</v>
      </c>
      <c r="N8" s="500" t="s">
        <v>36</v>
      </c>
      <c r="O8" s="464" t="s">
        <v>36</v>
      </c>
    </row>
    <row r="9" spans="1:19" ht="128.25" customHeight="1" x14ac:dyDescent="0.25">
      <c r="A9" s="456">
        <v>4</v>
      </c>
      <c r="B9" s="471" t="s">
        <v>370</v>
      </c>
      <c r="C9" s="471" t="s">
        <v>81</v>
      </c>
      <c r="D9" s="471" t="s">
        <v>369</v>
      </c>
      <c r="E9" s="497" t="s">
        <v>357</v>
      </c>
      <c r="F9" s="471">
        <v>1962</v>
      </c>
      <c r="G9" s="474">
        <v>59.4</v>
      </c>
      <c r="H9" s="473" t="s">
        <v>368</v>
      </c>
      <c r="I9" s="472" t="s">
        <v>363</v>
      </c>
      <c r="J9" s="493">
        <v>29905</v>
      </c>
      <c r="K9" s="472" t="s">
        <v>362</v>
      </c>
      <c r="L9" s="499" t="s">
        <v>333</v>
      </c>
      <c r="M9" s="491" t="s">
        <v>367</v>
      </c>
      <c r="N9" s="491"/>
      <c r="O9" s="471"/>
    </row>
    <row r="10" spans="1:19" ht="209.25" customHeight="1" x14ac:dyDescent="0.25">
      <c r="A10" s="456">
        <v>5</v>
      </c>
      <c r="B10" s="471" t="s">
        <v>366</v>
      </c>
      <c r="C10" s="471" t="s">
        <v>81</v>
      </c>
      <c r="D10" s="471" t="s">
        <v>365</v>
      </c>
      <c r="E10" s="497" t="s">
        <v>357</v>
      </c>
      <c r="F10" s="471">
        <v>1993</v>
      </c>
      <c r="G10" s="474">
        <v>541.20000000000005</v>
      </c>
      <c r="H10" s="473" t="s">
        <v>364</v>
      </c>
      <c r="I10" s="472" t="s">
        <v>363</v>
      </c>
      <c r="J10" s="493">
        <v>29905</v>
      </c>
      <c r="K10" s="472" t="s">
        <v>362</v>
      </c>
      <c r="L10" s="492" t="s">
        <v>361</v>
      </c>
      <c r="M10" s="491" t="s">
        <v>360</v>
      </c>
      <c r="N10" s="498" t="s">
        <v>36</v>
      </c>
      <c r="O10" s="400" t="s">
        <v>36</v>
      </c>
    </row>
    <row r="11" spans="1:19" s="409" customFormat="1" ht="196.5" customHeight="1" x14ac:dyDescent="0.25">
      <c r="A11" s="456">
        <v>6</v>
      </c>
      <c r="B11" s="471" t="s">
        <v>359</v>
      </c>
      <c r="C11" s="471" t="s">
        <v>81</v>
      </c>
      <c r="D11" s="471" t="s">
        <v>358</v>
      </c>
      <c r="E11" s="497" t="s">
        <v>357</v>
      </c>
      <c r="F11" s="471">
        <v>1988</v>
      </c>
      <c r="G11" s="474">
        <v>63.2</v>
      </c>
      <c r="H11" s="473" t="s">
        <v>356</v>
      </c>
      <c r="I11" s="472" t="s">
        <v>355</v>
      </c>
      <c r="J11" s="493"/>
      <c r="K11" s="472" t="s">
        <v>354</v>
      </c>
      <c r="L11" s="492" t="s">
        <v>333</v>
      </c>
      <c r="M11" s="491" t="s">
        <v>353</v>
      </c>
      <c r="N11" s="491" t="s">
        <v>36</v>
      </c>
      <c r="O11" s="471" t="s">
        <v>36</v>
      </c>
      <c r="P11" s="409" t="s">
        <v>352</v>
      </c>
      <c r="Q11" s="409" t="s">
        <v>351</v>
      </c>
    </row>
    <row r="12" spans="1:19" s="409" customFormat="1" ht="96.75" customHeight="1" x14ac:dyDescent="0.25">
      <c r="A12" s="456">
        <v>7</v>
      </c>
      <c r="B12" s="496" t="s">
        <v>112</v>
      </c>
      <c r="C12" s="495" t="s">
        <v>81</v>
      </c>
      <c r="D12" s="494" t="s">
        <v>350</v>
      </c>
      <c r="E12" s="471" t="s">
        <v>349</v>
      </c>
      <c r="F12" s="471" t="s">
        <v>36</v>
      </c>
      <c r="G12" s="471" t="s">
        <v>36</v>
      </c>
      <c r="H12" s="491" t="s">
        <v>36</v>
      </c>
      <c r="I12" s="472"/>
      <c r="J12" s="493">
        <v>1836</v>
      </c>
      <c r="K12" s="472" t="s">
        <v>348</v>
      </c>
      <c r="L12" s="492" t="s">
        <v>347</v>
      </c>
      <c r="M12" s="491" t="s">
        <v>346</v>
      </c>
      <c r="N12" s="491" t="s">
        <v>36</v>
      </c>
      <c r="O12" s="471" t="s">
        <v>36</v>
      </c>
    </row>
    <row r="13" spans="1:19" s="436" customFormat="1" ht="57.75" customHeight="1" x14ac:dyDescent="0.25">
      <c r="A13" s="450">
        <v>8</v>
      </c>
      <c r="B13" s="488" t="s">
        <v>112</v>
      </c>
      <c r="C13" s="488" t="s">
        <v>105</v>
      </c>
      <c r="D13" s="490" t="s">
        <v>345</v>
      </c>
      <c r="E13" s="436" t="s">
        <v>344</v>
      </c>
      <c r="F13" s="436" t="s">
        <v>36</v>
      </c>
      <c r="G13" s="436" t="s">
        <v>36</v>
      </c>
      <c r="H13" s="436" t="s">
        <v>36</v>
      </c>
      <c r="I13" s="437" t="s">
        <v>36</v>
      </c>
      <c r="J13" s="489">
        <v>16791</v>
      </c>
      <c r="K13" s="436" t="s">
        <v>343</v>
      </c>
      <c r="L13" s="488" t="s">
        <v>342</v>
      </c>
      <c r="M13" s="487" t="s">
        <v>341</v>
      </c>
      <c r="N13" s="487"/>
    </row>
    <row r="14" spans="1:19" s="415" customFormat="1" ht="12" x14ac:dyDescent="0.25">
      <c r="A14" s="486"/>
      <c r="B14" s="417" t="s">
        <v>340</v>
      </c>
      <c r="C14" s="485"/>
      <c r="D14" s="485"/>
      <c r="E14" s="485"/>
      <c r="F14" s="485"/>
      <c r="G14" s="485"/>
      <c r="H14" s="485"/>
      <c r="I14" s="485"/>
      <c r="J14" s="485"/>
      <c r="K14" s="485"/>
      <c r="L14" s="485"/>
      <c r="M14" s="485"/>
      <c r="N14" s="485"/>
      <c r="O14" s="485"/>
    </row>
    <row r="15" spans="1:19" s="409" customFormat="1" ht="123" customHeight="1" x14ac:dyDescent="0.25">
      <c r="A15" s="456">
        <v>1</v>
      </c>
      <c r="B15" s="471" t="s">
        <v>339</v>
      </c>
      <c r="C15" s="471" t="s">
        <v>81</v>
      </c>
      <c r="D15" s="471" t="s">
        <v>338</v>
      </c>
      <c r="E15" s="471" t="s">
        <v>319</v>
      </c>
      <c r="F15" s="471" t="s">
        <v>337</v>
      </c>
      <c r="G15" s="474">
        <v>388.2</v>
      </c>
      <c r="H15" s="484" t="s">
        <v>336</v>
      </c>
      <c r="I15" s="472" t="s">
        <v>335</v>
      </c>
      <c r="J15" s="471">
        <v>3253</v>
      </c>
      <c r="K15" s="472" t="s">
        <v>334</v>
      </c>
      <c r="L15" s="483" t="s">
        <v>333</v>
      </c>
      <c r="M15" s="472" t="s">
        <v>332</v>
      </c>
      <c r="N15" s="471" t="s">
        <v>331</v>
      </c>
      <c r="O15" s="471" t="s">
        <v>330</v>
      </c>
      <c r="P15" s="453" t="s">
        <v>329</v>
      </c>
      <c r="Q15" s="453"/>
      <c r="R15" s="453"/>
    </row>
    <row r="16" spans="1:19" s="409" customFormat="1" ht="99.75" customHeight="1" x14ac:dyDescent="0.25">
      <c r="A16" s="456">
        <v>2</v>
      </c>
      <c r="B16" s="471" t="s">
        <v>328</v>
      </c>
      <c r="C16" s="471" t="s">
        <v>81</v>
      </c>
      <c r="D16" s="471" t="s">
        <v>327</v>
      </c>
      <c r="E16" s="471" t="s">
        <v>319</v>
      </c>
      <c r="F16" s="471" t="s">
        <v>326</v>
      </c>
      <c r="G16" s="474">
        <v>358</v>
      </c>
      <c r="H16" s="473" t="s">
        <v>149</v>
      </c>
      <c r="I16" s="472" t="s">
        <v>325</v>
      </c>
      <c r="J16" s="471">
        <v>3699</v>
      </c>
      <c r="K16" s="472" t="s">
        <v>324</v>
      </c>
      <c r="L16" s="483" t="s">
        <v>323</v>
      </c>
      <c r="M16" s="482" t="s">
        <v>322</v>
      </c>
      <c r="N16" s="471">
        <v>0</v>
      </c>
      <c r="O16" s="481">
        <v>0</v>
      </c>
      <c r="P16" s="453" t="s">
        <v>98</v>
      </c>
      <c r="Q16" s="453"/>
      <c r="R16" s="453"/>
      <c r="S16" s="453"/>
    </row>
    <row r="17" spans="1:55" ht="60" x14ac:dyDescent="0.25">
      <c r="A17" s="456">
        <v>3</v>
      </c>
      <c r="B17" s="400" t="s">
        <v>321</v>
      </c>
      <c r="C17" s="400" t="s">
        <v>81</v>
      </c>
      <c r="D17" s="400" t="s">
        <v>320</v>
      </c>
      <c r="E17" s="400" t="s">
        <v>319</v>
      </c>
      <c r="F17" s="400" t="s">
        <v>318</v>
      </c>
      <c r="G17" s="402">
        <v>578</v>
      </c>
      <c r="H17" s="480" t="s">
        <v>149</v>
      </c>
      <c r="I17" s="401" t="s">
        <v>317</v>
      </c>
      <c r="J17" s="400">
        <v>20000</v>
      </c>
      <c r="K17" s="401" t="s">
        <v>316</v>
      </c>
      <c r="L17" s="401" t="s">
        <v>315</v>
      </c>
      <c r="M17" s="401" t="s">
        <v>314</v>
      </c>
      <c r="N17" s="400">
        <v>0</v>
      </c>
      <c r="O17" s="400">
        <v>0</v>
      </c>
      <c r="P17" s="452" t="s">
        <v>98</v>
      </c>
      <c r="Q17" s="452"/>
      <c r="R17" s="452"/>
      <c r="S17" s="452"/>
      <c r="T17" s="452"/>
      <c r="U17" s="452"/>
      <c r="V17" s="452"/>
      <c r="W17" s="452"/>
      <c r="X17" s="452"/>
      <c r="Y17" s="452"/>
      <c r="Z17" s="452"/>
      <c r="AA17" s="452"/>
      <c r="AB17" s="452"/>
      <c r="AC17" s="452"/>
      <c r="AD17" s="452"/>
      <c r="AE17" s="452"/>
      <c r="AF17" s="452"/>
      <c r="AG17" s="452"/>
      <c r="AH17" s="452"/>
      <c r="AI17" s="452"/>
      <c r="AJ17" s="452"/>
      <c r="AK17" s="452"/>
      <c r="AL17" s="452"/>
      <c r="AM17" s="452"/>
      <c r="AN17" s="452"/>
      <c r="AO17" s="452"/>
      <c r="AP17" s="452"/>
      <c r="AQ17" s="452"/>
      <c r="AR17" s="452"/>
      <c r="AS17" s="452"/>
      <c r="AT17" s="452"/>
      <c r="AU17" s="452"/>
      <c r="AV17" s="452"/>
      <c r="AW17" s="452"/>
      <c r="AX17" s="452"/>
      <c r="AY17" s="452"/>
      <c r="AZ17" s="452"/>
      <c r="BA17" s="452"/>
      <c r="BB17" s="452"/>
      <c r="BC17" s="452"/>
    </row>
    <row r="18" spans="1:55" s="409" customFormat="1" ht="78.75" customHeight="1" x14ac:dyDescent="0.25">
      <c r="A18" s="456">
        <v>4</v>
      </c>
      <c r="B18" s="471" t="s">
        <v>82</v>
      </c>
      <c r="C18" s="461" t="s">
        <v>81</v>
      </c>
      <c r="D18" s="461" t="s">
        <v>313</v>
      </c>
      <c r="E18" s="461" t="s">
        <v>103</v>
      </c>
      <c r="F18" s="461"/>
      <c r="G18" s="463"/>
      <c r="H18" s="475"/>
      <c r="I18" s="462" t="s">
        <v>277</v>
      </c>
      <c r="J18" s="462" t="s">
        <v>312</v>
      </c>
      <c r="K18" s="462" t="s">
        <v>311</v>
      </c>
      <c r="L18" s="472" t="s">
        <v>310</v>
      </c>
      <c r="M18" s="472" t="s">
        <v>309</v>
      </c>
      <c r="N18" s="461">
        <v>0</v>
      </c>
      <c r="O18" s="471"/>
      <c r="P18" s="453" t="s">
        <v>98</v>
      </c>
      <c r="Q18" s="453"/>
    </row>
    <row r="19" spans="1:55" ht="104.25" customHeight="1" x14ac:dyDescent="0.25">
      <c r="A19" s="456">
        <v>5</v>
      </c>
      <c r="B19" s="461" t="s">
        <v>82</v>
      </c>
      <c r="C19" s="461" t="s">
        <v>81</v>
      </c>
      <c r="D19" s="461" t="s">
        <v>308</v>
      </c>
      <c r="E19" s="461" t="s">
        <v>103</v>
      </c>
      <c r="F19" s="461"/>
      <c r="G19" s="463"/>
      <c r="H19" s="475"/>
      <c r="I19" s="462" t="s">
        <v>277</v>
      </c>
      <c r="J19" s="462" t="s">
        <v>305</v>
      </c>
      <c r="K19" s="462" t="s">
        <v>304</v>
      </c>
      <c r="L19" s="462" t="s">
        <v>290</v>
      </c>
      <c r="M19" s="461" t="s">
        <v>307</v>
      </c>
      <c r="N19" s="461">
        <v>0</v>
      </c>
      <c r="O19" s="461"/>
      <c r="P19" s="452" t="s">
        <v>98</v>
      </c>
      <c r="Q19" s="452"/>
    </row>
    <row r="20" spans="1:55" ht="104.25" customHeight="1" x14ac:dyDescent="0.25">
      <c r="A20" s="456">
        <v>6</v>
      </c>
      <c r="B20" s="461" t="s">
        <v>82</v>
      </c>
      <c r="C20" s="461" t="s">
        <v>81</v>
      </c>
      <c r="D20" s="461" t="s">
        <v>306</v>
      </c>
      <c r="E20" s="461" t="s">
        <v>103</v>
      </c>
      <c r="F20" s="461"/>
      <c r="G20" s="463"/>
      <c r="H20" s="475"/>
      <c r="I20" s="462" t="s">
        <v>277</v>
      </c>
      <c r="J20" s="462" t="s">
        <v>305</v>
      </c>
      <c r="K20" s="462" t="s">
        <v>304</v>
      </c>
      <c r="L20" s="462" t="s">
        <v>290</v>
      </c>
      <c r="M20" s="461" t="s">
        <v>303</v>
      </c>
      <c r="N20" s="461">
        <v>0</v>
      </c>
      <c r="O20" s="461"/>
      <c r="P20" s="452" t="s">
        <v>98</v>
      </c>
      <c r="Q20" s="452"/>
    </row>
    <row r="21" spans="1:55" ht="81" customHeight="1" x14ac:dyDescent="0.25">
      <c r="A21" s="456">
        <v>7</v>
      </c>
      <c r="B21" s="461" t="s">
        <v>82</v>
      </c>
      <c r="C21" s="461" t="s">
        <v>81</v>
      </c>
      <c r="D21" s="461" t="s">
        <v>302</v>
      </c>
      <c r="E21" s="461" t="s">
        <v>103</v>
      </c>
      <c r="F21" s="461"/>
      <c r="G21" s="463"/>
      <c r="H21" s="475"/>
      <c r="I21" s="462" t="s">
        <v>277</v>
      </c>
      <c r="J21" s="462" t="s">
        <v>301</v>
      </c>
      <c r="K21" s="462" t="s">
        <v>300</v>
      </c>
      <c r="L21" s="462" t="s">
        <v>290</v>
      </c>
      <c r="M21" s="461" t="s">
        <v>299</v>
      </c>
      <c r="N21" s="461"/>
      <c r="O21" s="461"/>
      <c r="P21" s="452" t="s">
        <v>98</v>
      </c>
      <c r="Q21" s="452"/>
    </row>
    <row r="22" spans="1:55" ht="82.5" customHeight="1" x14ac:dyDescent="0.25">
      <c r="A22" s="456">
        <v>8</v>
      </c>
      <c r="B22" s="461" t="s">
        <v>82</v>
      </c>
      <c r="C22" s="461" t="s">
        <v>81</v>
      </c>
      <c r="D22" s="461" t="s">
        <v>298</v>
      </c>
      <c r="E22" s="461" t="s">
        <v>103</v>
      </c>
      <c r="F22" s="461"/>
      <c r="G22" s="463"/>
      <c r="H22" s="475"/>
      <c r="I22" s="462" t="s">
        <v>277</v>
      </c>
      <c r="J22" s="462" t="s">
        <v>297</v>
      </c>
      <c r="K22" s="462" t="s">
        <v>296</v>
      </c>
      <c r="L22" s="462" t="s">
        <v>295</v>
      </c>
      <c r="M22" s="461" t="s">
        <v>294</v>
      </c>
      <c r="N22" s="461">
        <v>0</v>
      </c>
      <c r="O22" s="461"/>
      <c r="P22" s="452" t="s">
        <v>98</v>
      </c>
      <c r="Q22" s="452"/>
    </row>
    <row r="23" spans="1:55" ht="80.25" customHeight="1" x14ac:dyDescent="0.25">
      <c r="A23" s="456">
        <v>9</v>
      </c>
      <c r="B23" s="461" t="s">
        <v>82</v>
      </c>
      <c r="C23" s="461" t="s">
        <v>81</v>
      </c>
      <c r="D23" s="461" t="s">
        <v>293</v>
      </c>
      <c r="E23" s="461" t="s">
        <v>103</v>
      </c>
      <c r="F23" s="461"/>
      <c r="G23" s="463"/>
      <c r="H23" s="475"/>
      <c r="I23" s="462" t="s">
        <v>277</v>
      </c>
      <c r="J23" s="462" t="s">
        <v>292</v>
      </c>
      <c r="K23" s="462" t="s">
        <v>291</v>
      </c>
      <c r="L23" s="462" t="s">
        <v>290</v>
      </c>
      <c r="M23" s="461" t="s">
        <v>289</v>
      </c>
      <c r="N23" s="461">
        <v>0</v>
      </c>
      <c r="O23" s="461"/>
      <c r="P23" s="452" t="s">
        <v>98</v>
      </c>
      <c r="Q23" s="452"/>
    </row>
    <row r="24" spans="1:55" s="414" customFormat="1" ht="80.25" customHeight="1" x14ac:dyDescent="0.25">
      <c r="A24" s="456">
        <v>10</v>
      </c>
      <c r="B24" s="476" t="s">
        <v>282</v>
      </c>
      <c r="C24" s="476" t="s">
        <v>252</v>
      </c>
      <c r="D24" s="476" t="s">
        <v>288</v>
      </c>
      <c r="E24" s="476" t="s">
        <v>103</v>
      </c>
      <c r="F24" s="476"/>
      <c r="G24" s="479"/>
      <c r="H24" s="478"/>
      <c r="I24" s="477" t="s">
        <v>287</v>
      </c>
      <c r="J24" s="477" t="s">
        <v>286</v>
      </c>
      <c r="K24" s="477" t="s">
        <v>285</v>
      </c>
      <c r="L24" s="476" t="s">
        <v>284</v>
      </c>
      <c r="M24" s="476" t="s">
        <v>283</v>
      </c>
      <c r="N24" s="476">
        <v>0</v>
      </c>
      <c r="O24" s="476" t="s">
        <v>177</v>
      </c>
      <c r="P24" s="431" t="s">
        <v>98</v>
      </c>
      <c r="Q24" s="431"/>
    </row>
    <row r="25" spans="1:55" ht="90" customHeight="1" x14ac:dyDescent="0.25">
      <c r="A25" s="456">
        <v>11</v>
      </c>
      <c r="B25" s="461" t="s">
        <v>282</v>
      </c>
      <c r="C25" s="461" t="s">
        <v>81</v>
      </c>
      <c r="D25" s="461" t="s">
        <v>281</v>
      </c>
      <c r="E25" s="461" t="s">
        <v>103</v>
      </c>
      <c r="F25" s="461"/>
      <c r="G25" s="463"/>
      <c r="H25" s="475"/>
      <c r="I25" s="462" t="s">
        <v>277</v>
      </c>
      <c r="J25" s="462" t="s">
        <v>280</v>
      </c>
      <c r="K25" s="462" t="s">
        <v>279</v>
      </c>
      <c r="L25" s="462" t="s">
        <v>274</v>
      </c>
      <c r="M25" s="461" t="s">
        <v>273</v>
      </c>
      <c r="N25" s="461">
        <v>0</v>
      </c>
      <c r="O25" s="461"/>
      <c r="P25" s="452" t="s">
        <v>98</v>
      </c>
      <c r="Q25" s="452"/>
    </row>
    <row r="26" spans="1:55" ht="107.25" customHeight="1" x14ac:dyDescent="0.25">
      <c r="A26" s="456">
        <v>12</v>
      </c>
      <c r="B26" s="461" t="s">
        <v>82</v>
      </c>
      <c r="C26" s="461" t="s">
        <v>81</v>
      </c>
      <c r="D26" s="461" t="s">
        <v>278</v>
      </c>
      <c r="E26" s="461" t="s">
        <v>103</v>
      </c>
      <c r="F26" s="461"/>
      <c r="G26" s="463"/>
      <c r="H26" s="475"/>
      <c r="I26" s="462" t="s">
        <v>277</v>
      </c>
      <c r="J26" s="462" t="s">
        <v>276</v>
      </c>
      <c r="K26" s="462" t="s">
        <v>275</v>
      </c>
      <c r="L26" s="462" t="s">
        <v>274</v>
      </c>
      <c r="M26" s="461" t="s">
        <v>273</v>
      </c>
      <c r="N26" s="461">
        <v>0</v>
      </c>
      <c r="O26" s="461"/>
      <c r="P26" s="452" t="s">
        <v>98</v>
      </c>
      <c r="Q26" s="452"/>
    </row>
    <row r="27" spans="1:55" s="409" customFormat="1" ht="90.75" customHeight="1" x14ac:dyDescent="0.25">
      <c r="A27" s="456">
        <v>13</v>
      </c>
      <c r="B27" s="471" t="s">
        <v>272</v>
      </c>
      <c r="C27" s="471" t="s">
        <v>271</v>
      </c>
      <c r="D27" s="471" t="s">
        <v>270</v>
      </c>
      <c r="E27" s="471" t="s">
        <v>269</v>
      </c>
      <c r="F27" s="471" t="s">
        <v>268</v>
      </c>
      <c r="G27" s="474" t="s">
        <v>267</v>
      </c>
      <c r="H27" s="473" t="s">
        <v>266</v>
      </c>
      <c r="I27" s="472" t="s">
        <v>265</v>
      </c>
      <c r="J27" s="471" t="s">
        <v>264</v>
      </c>
      <c r="K27" s="472" t="s">
        <v>263</v>
      </c>
      <c r="L27" s="472" t="s">
        <v>262</v>
      </c>
      <c r="M27" s="472" t="s">
        <v>261</v>
      </c>
      <c r="N27" s="471">
        <v>0</v>
      </c>
      <c r="O27" s="471"/>
      <c r="P27" s="453" t="s">
        <v>98</v>
      </c>
      <c r="Q27" s="453"/>
    </row>
    <row r="28" spans="1:55" s="396" customFormat="1" ht="144" x14ac:dyDescent="0.25">
      <c r="A28" s="470">
        <v>14</v>
      </c>
      <c r="B28" s="467" t="s">
        <v>260</v>
      </c>
      <c r="C28" s="467" t="s">
        <v>81</v>
      </c>
      <c r="D28" s="467" t="s">
        <v>259</v>
      </c>
      <c r="E28" s="467" t="s">
        <v>212</v>
      </c>
      <c r="F28" s="467"/>
      <c r="G28" s="469"/>
      <c r="H28" s="469" t="s">
        <v>258</v>
      </c>
      <c r="I28" s="468" t="s">
        <v>257</v>
      </c>
      <c r="J28" s="467"/>
      <c r="K28" s="468"/>
      <c r="L28" s="468" t="s">
        <v>256</v>
      </c>
      <c r="M28" s="468" t="s">
        <v>255</v>
      </c>
      <c r="N28" s="467"/>
      <c r="O28" s="467" t="s">
        <v>254</v>
      </c>
      <c r="P28" s="424" t="s">
        <v>98</v>
      </c>
      <c r="Q28" s="452"/>
    </row>
    <row r="29" spans="1:55" s="414" customFormat="1" ht="60" x14ac:dyDescent="0.25">
      <c r="A29" s="450">
        <v>15</v>
      </c>
      <c r="B29" s="464" t="s">
        <v>253</v>
      </c>
      <c r="C29" s="464" t="s">
        <v>252</v>
      </c>
      <c r="D29" s="464" t="s">
        <v>251</v>
      </c>
      <c r="E29" s="464" t="s">
        <v>212</v>
      </c>
      <c r="F29" s="464" t="s">
        <v>250</v>
      </c>
      <c r="G29" s="466" t="s">
        <v>249</v>
      </c>
      <c r="H29" s="466" t="s">
        <v>248</v>
      </c>
      <c r="I29" s="465" t="s">
        <v>247</v>
      </c>
      <c r="J29" s="464" t="s">
        <v>246</v>
      </c>
      <c r="K29" s="465" t="s">
        <v>245</v>
      </c>
      <c r="L29" s="465" t="s">
        <v>244</v>
      </c>
      <c r="M29" s="465" t="s">
        <v>243</v>
      </c>
      <c r="N29" s="464"/>
      <c r="O29" s="464" t="s">
        <v>242</v>
      </c>
      <c r="P29" s="431" t="s">
        <v>98</v>
      </c>
      <c r="Q29" s="431"/>
    </row>
    <row r="30" spans="1:55" s="396" customFormat="1" ht="48" x14ac:dyDescent="0.25">
      <c r="A30" s="456">
        <v>16</v>
      </c>
      <c r="B30" s="461" t="s">
        <v>241</v>
      </c>
      <c r="C30" s="461" t="s">
        <v>81</v>
      </c>
      <c r="D30" s="461" t="s">
        <v>240</v>
      </c>
      <c r="E30" s="461" t="s">
        <v>212</v>
      </c>
      <c r="F30" s="461"/>
      <c r="G30" s="463" t="s">
        <v>239</v>
      </c>
      <c r="H30" s="463" t="s">
        <v>238</v>
      </c>
      <c r="I30" s="462" t="s">
        <v>209</v>
      </c>
      <c r="J30" s="461" t="s">
        <v>237</v>
      </c>
      <c r="K30" s="462" t="s">
        <v>236</v>
      </c>
      <c r="L30" s="462" t="s">
        <v>217</v>
      </c>
      <c r="M30" s="462" t="s">
        <v>235</v>
      </c>
      <c r="N30" s="461"/>
      <c r="O30" s="460" t="s">
        <v>146</v>
      </c>
      <c r="P30" s="452" t="s">
        <v>98</v>
      </c>
      <c r="Q30" s="452"/>
    </row>
    <row r="31" spans="1:55" s="396" customFormat="1" ht="48" x14ac:dyDescent="0.25">
      <c r="A31" s="456">
        <v>17</v>
      </c>
      <c r="B31" s="453" t="s">
        <v>234</v>
      </c>
      <c r="C31" s="453" t="s">
        <v>81</v>
      </c>
      <c r="D31" s="453" t="s">
        <v>233</v>
      </c>
      <c r="E31" s="453" t="s">
        <v>151</v>
      </c>
      <c r="F31" s="453"/>
      <c r="G31" s="455" t="s">
        <v>232</v>
      </c>
      <c r="H31" s="455" t="s">
        <v>231</v>
      </c>
      <c r="I31" s="454" t="s">
        <v>209</v>
      </c>
      <c r="J31" s="453"/>
      <c r="K31" s="454"/>
      <c r="L31" s="454" t="s">
        <v>217</v>
      </c>
      <c r="M31" s="459" t="s">
        <v>230</v>
      </c>
      <c r="N31" s="453"/>
      <c r="O31" s="453"/>
      <c r="P31" s="452" t="s">
        <v>98</v>
      </c>
      <c r="Q31" s="452"/>
    </row>
    <row r="32" spans="1:55" s="396" customFormat="1" ht="48" x14ac:dyDescent="0.25">
      <c r="A32" s="456">
        <v>18</v>
      </c>
      <c r="B32" s="453" t="s">
        <v>229</v>
      </c>
      <c r="C32" s="453" t="s">
        <v>81</v>
      </c>
      <c r="D32" s="453" t="s">
        <v>228</v>
      </c>
      <c r="E32" s="453" t="s">
        <v>212</v>
      </c>
      <c r="F32" s="453"/>
      <c r="G32" s="455" t="s">
        <v>227</v>
      </c>
      <c r="H32" s="455" t="s">
        <v>226</v>
      </c>
      <c r="I32" s="454" t="s">
        <v>225</v>
      </c>
      <c r="J32" s="453" t="s">
        <v>224</v>
      </c>
      <c r="K32" s="454" t="s">
        <v>223</v>
      </c>
      <c r="L32" s="454" t="s">
        <v>217</v>
      </c>
      <c r="M32" s="454" t="s">
        <v>222</v>
      </c>
      <c r="N32" s="454"/>
      <c r="O32" s="453" t="s">
        <v>221</v>
      </c>
      <c r="P32" s="452" t="s">
        <v>98</v>
      </c>
      <c r="Q32" s="452"/>
    </row>
    <row r="33" spans="1:17" s="396" customFormat="1" ht="51" x14ac:dyDescent="0.25">
      <c r="A33" s="456">
        <v>19</v>
      </c>
      <c r="B33" s="453" t="s">
        <v>220</v>
      </c>
      <c r="C33" s="453" t="s">
        <v>81</v>
      </c>
      <c r="D33" s="458" t="s">
        <v>219</v>
      </c>
      <c r="E33" s="453" t="s">
        <v>151</v>
      </c>
      <c r="F33" s="453"/>
      <c r="G33" s="455">
        <v>136.30000000000001</v>
      </c>
      <c r="H33" s="457" t="s">
        <v>218</v>
      </c>
      <c r="I33" s="454" t="s">
        <v>209</v>
      </c>
      <c r="J33" s="453"/>
      <c r="K33" s="454"/>
      <c r="L33" s="454" t="s">
        <v>217</v>
      </c>
      <c r="M33" s="454" t="s">
        <v>216</v>
      </c>
      <c r="N33" s="454"/>
      <c r="O33" s="453" t="s">
        <v>215</v>
      </c>
      <c r="P33" s="452" t="s">
        <v>98</v>
      </c>
      <c r="Q33" s="452"/>
    </row>
    <row r="34" spans="1:17" s="396" customFormat="1" ht="48" x14ac:dyDescent="0.25">
      <c r="A34" s="456">
        <v>20</v>
      </c>
      <c r="B34" s="453" t="s">
        <v>214</v>
      </c>
      <c r="C34" s="453" t="s">
        <v>81</v>
      </c>
      <c r="D34" s="453" t="s">
        <v>213</v>
      </c>
      <c r="E34" s="453" t="s">
        <v>212</v>
      </c>
      <c r="F34" s="453"/>
      <c r="G34" s="455" t="s">
        <v>211</v>
      </c>
      <c r="H34" s="455" t="s">
        <v>210</v>
      </c>
      <c r="I34" s="454" t="s">
        <v>209</v>
      </c>
      <c r="J34" s="453" t="s">
        <v>208</v>
      </c>
      <c r="K34" s="454" t="s">
        <v>207</v>
      </c>
      <c r="L34" s="454" t="s">
        <v>206</v>
      </c>
      <c r="M34" s="454" t="s">
        <v>205</v>
      </c>
      <c r="N34" s="454"/>
      <c r="O34" s="453" t="s">
        <v>161</v>
      </c>
      <c r="P34" s="452" t="s">
        <v>98</v>
      </c>
      <c r="Q34" s="452"/>
    </row>
    <row r="35" spans="1:17" s="414" customFormat="1" ht="45" customHeight="1" x14ac:dyDescent="0.25">
      <c r="A35" s="451">
        <v>21</v>
      </c>
      <c r="B35" s="436" t="s">
        <v>204</v>
      </c>
      <c r="C35" s="436" t="s">
        <v>171</v>
      </c>
      <c r="D35" s="450" t="s">
        <v>170</v>
      </c>
      <c r="E35" s="448" t="s">
        <v>203</v>
      </c>
      <c r="F35" s="448" t="s">
        <v>202</v>
      </c>
      <c r="G35" s="449">
        <v>10</v>
      </c>
      <c r="H35" s="449" t="s">
        <v>149</v>
      </c>
      <c r="I35" s="447" t="s">
        <v>168</v>
      </c>
      <c r="J35" s="448" t="s">
        <v>200</v>
      </c>
      <c r="K35" s="447" t="s">
        <v>200</v>
      </c>
      <c r="L35" s="447" t="s">
        <v>100</v>
      </c>
      <c r="M35" s="447" t="s">
        <v>201</v>
      </c>
      <c r="N35" s="446" t="s">
        <v>200</v>
      </c>
      <c r="O35" s="445" t="s">
        <v>146</v>
      </c>
      <c r="P35" s="431" t="s">
        <v>98</v>
      </c>
      <c r="Q35" s="431"/>
    </row>
    <row r="36" spans="1:17" s="414" customFormat="1" ht="45" customHeight="1" x14ac:dyDescent="0.25">
      <c r="A36" s="441">
        <v>22</v>
      </c>
      <c r="B36" s="436" t="s">
        <v>112</v>
      </c>
      <c r="C36" s="436" t="s">
        <v>105</v>
      </c>
      <c r="D36" s="441" t="s">
        <v>199</v>
      </c>
      <c r="E36" s="436" t="s">
        <v>103</v>
      </c>
      <c r="F36" s="436"/>
      <c r="G36" s="439"/>
      <c r="H36" s="439"/>
      <c r="I36" s="437"/>
      <c r="J36" s="436" t="s">
        <v>143</v>
      </c>
      <c r="K36" s="437" t="s">
        <v>198</v>
      </c>
      <c r="L36" s="437" t="s">
        <v>100</v>
      </c>
      <c r="M36" s="437" t="s">
        <v>197</v>
      </c>
      <c r="N36" s="437"/>
      <c r="O36" s="436"/>
      <c r="P36" s="431" t="s">
        <v>98</v>
      </c>
      <c r="Q36" s="431"/>
    </row>
    <row r="37" spans="1:17" s="414" customFormat="1" ht="45" customHeight="1" x14ac:dyDescent="0.25">
      <c r="A37" s="441">
        <v>23</v>
      </c>
      <c r="B37" s="436" t="s">
        <v>112</v>
      </c>
      <c r="C37" s="436" t="s">
        <v>105</v>
      </c>
      <c r="D37" s="441" t="s">
        <v>122</v>
      </c>
      <c r="E37" s="436" t="s">
        <v>103</v>
      </c>
      <c r="F37" s="436"/>
      <c r="G37" s="439"/>
      <c r="H37" s="439"/>
      <c r="I37" s="437"/>
      <c r="J37" s="436" t="s">
        <v>196</v>
      </c>
      <c r="K37" s="437" t="s">
        <v>195</v>
      </c>
      <c r="L37" s="437" t="s">
        <v>100</v>
      </c>
      <c r="M37" s="437" t="s">
        <v>194</v>
      </c>
      <c r="N37" s="437"/>
      <c r="O37" s="436"/>
      <c r="P37" s="431" t="s">
        <v>98</v>
      </c>
      <c r="Q37" s="431"/>
    </row>
    <row r="38" spans="1:17" s="414" customFormat="1" ht="45" customHeight="1" x14ac:dyDescent="0.25">
      <c r="A38" s="441">
        <v>24</v>
      </c>
      <c r="B38" s="436" t="s">
        <v>112</v>
      </c>
      <c r="C38" s="436" t="s">
        <v>105</v>
      </c>
      <c r="D38" s="441" t="s">
        <v>122</v>
      </c>
      <c r="E38" s="436" t="s">
        <v>103</v>
      </c>
      <c r="F38" s="436"/>
      <c r="G38" s="439"/>
      <c r="H38" s="439"/>
      <c r="I38" s="437"/>
      <c r="J38" s="436" t="s">
        <v>193</v>
      </c>
      <c r="K38" s="437" t="s">
        <v>192</v>
      </c>
      <c r="L38" s="437" t="s">
        <v>100</v>
      </c>
      <c r="M38" s="437" t="s">
        <v>191</v>
      </c>
      <c r="N38" s="437"/>
      <c r="O38" s="436"/>
      <c r="P38" s="431" t="s">
        <v>98</v>
      </c>
      <c r="Q38" s="431"/>
    </row>
    <row r="39" spans="1:17" s="414" customFormat="1" ht="45" customHeight="1" x14ac:dyDescent="0.25">
      <c r="A39" s="441">
        <v>25</v>
      </c>
      <c r="B39" s="436" t="s">
        <v>112</v>
      </c>
      <c r="C39" s="436" t="s">
        <v>105</v>
      </c>
      <c r="D39" s="441" t="s">
        <v>122</v>
      </c>
      <c r="E39" s="436" t="s">
        <v>103</v>
      </c>
      <c r="F39" s="436"/>
      <c r="G39" s="439"/>
      <c r="H39" s="439"/>
      <c r="I39" s="437"/>
      <c r="J39" s="436" t="s">
        <v>190</v>
      </c>
      <c r="K39" s="437" t="s">
        <v>189</v>
      </c>
      <c r="L39" s="437" t="s">
        <v>100</v>
      </c>
      <c r="M39" s="437" t="s">
        <v>188</v>
      </c>
      <c r="N39" s="437"/>
      <c r="O39" s="436"/>
      <c r="P39" s="431" t="s">
        <v>98</v>
      </c>
      <c r="Q39" s="431"/>
    </row>
    <row r="40" spans="1:17" s="414" customFormat="1" ht="45" customHeight="1" x14ac:dyDescent="0.25">
      <c r="A40" s="441">
        <v>26</v>
      </c>
      <c r="B40" s="436" t="s">
        <v>112</v>
      </c>
      <c r="C40" s="436" t="s">
        <v>105</v>
      </c>
      <c r="D40" s="441" t="s">
        <v>122</v>
      </c>
      <c r="E40" s="436" t="s">
        <v>103</v>
      </c>
      <c r="F40" s="436"/>
      <c r="G40" s="439"/>
      <c r="H40" s="439"/>
      <c r="I40" s="437"/>
      <c r="J40" s="436" t="s">
        <v>187</v>
      </c>
      <c r="K40" s="437" t="s">
        <v>186</v>
      </c>
      <c r="L40" s="437" t="s">
        <v>100</v>
      </c>
      <c r="M40" s="437" t="s">
        <v>185</v>
      </c>
      <c r="N40" s="437"/>
      <c r="O40" s="436"/>
      <c r="P40" s="431" t="s">
        <v>98</v>
      </c>
      <c r="Q40" s="431"/>
    </row>
    <row r="41" spans="1:17" s="414" customFormat="1" ht="45" customHeight="1" x14ac:dyDescent="0.25">
      <c r="A41" s="441">
        <v>27</v>
      </c>
      <c r="B41" s="436" t="s">
        <v>112</v>
      </c>
      <c r="C41" s="436" t="s">
        <v>105</v>
      </c>
      <c r="D41" s="441" t="s">
        <v>122</v>
      </c>
      <c r="E41" s="436" t="s">
        <v>103</v>
      </c>
      <c r="F41" s="436"/>
      <c r="G41" s="439"/>
      <c r="H41" s="439"/>
      <c r="I41" s="437"/>
      <c r="J41" s="436" t="s">
        <v>184</v>
      </c>
      <c r="K41" s="437" t="s">
        <v>183</v>
      </c>
      <c r="L41" s="437" t="s">
        <v>100</v>
      </c>
      <c r="M41" s="437" t="s">
        <v>182</v>
      </c>
      <c r="N41" s="437"/>
      <c r="O41" s="436"/>
      <c r="P41" s="431" t="s">
        <v>98</v>
      </c>
      <c r="Q41" s="431"/>
    </row>
    <row r="42" spans="1:17" s="414" customFormat="1" ht="45" customHeight="1" x14ac:dyDescent="0.25">
      <c r="A42" s="440">
        <v>28</v>
      </c>
      <c r="B42" s="443" t="s">
        <v>112</v>
      </c>
      <c r="C42" s="443" t="s">
        <v>105</v>
      </c>
      <c r="D42" s="440" t="s">
        <v>181</v>
      </c>
      <c r="E42" s="443" t="s">
        <v>151</v>
      </c>
      <c r="F42" s="443"/>
      <c r="G42" s="444"/>
      <c r="H42" s="444"/>
      <c r="I42" s="438"/>
      <c r="J42" s="443" t="s">
        <v>180</v>
      </c>
      <c r="K42" s="438" t="s">
        <v>179</v>
      </c>
      <c r="L42" s="438" t="s">
        <v>100</v>
      </c>
      <c r="M42" s="438" t="s">
        <v>178</v>
      </c>
      <c r="N42" s="438"/>
      <c r="O42" s="443" t="s">
        <v>177</v>
      </c>
      <c r="P42" s="431" t="s">
        <v>98</v>
      </c>
      <c r="Q42" s="442"/>
    </row>
    <row r="43" spans="1:17" s="414" customFormat="1" ht="70.900000000000006" customHeight="1" x14ac:dyDescent="0.25">
      <c r="A43" s="441">
        <v>29</v>
      </c>
      <c r="B43" s="436" t="s">
        <v>176</v>
      </c>
      <c r="C43" s="436" t="s">
        <v>105</v>
      </c>
      <c r="D43" s="440" t="s">
        <v>166</v>
      </c>
      <c r="E43" s="436" t="s">
        <v>151</v>
      </c>
      <c r="F43" s="436">
        <v>1975</v>
      </c>
      <c r="G43" s="439" t="s">
        <v>175</v>
      </c>
      <c r="H43" s="439" t="s">
        <v>174</v>
      </c>
      <c r="I43" s="438" t="s">
        <v>163</v>
      </c>
      <c r="J43" s="436"/>
      <c r="K43" s="437"/>
      <c r="L43" s="437" t="s">
        <v>100</v>
      </c>
      <c r="M43" s="437" t="s">
        <v>173</v>
      </c>
      <c r="N43" s="437"/>
      <c r="O43" s="436" t="s">
        <v>146</v>
      </c>
      <c r="P43" s="431" t="s">
        <v>98</v>
      </c>
      <c r="Q43" s="431"/>
    </row>
    <row r="44" spans="1:17" s="414" customFormat="1" ht="45" customHeight="1" x14ac:dyDescent="0.25">
      <c r="A44" s="419">
        <v>30</v>
      </c>
      <c r="B44" s="420" t="s">
        <v>172</v>
      </c>
      <c r="C44" s="435" t="s">
        <v>171</v>
      </c>
      <c r="D44" s="434" t="s">
        <v>170</v>
      </c>
      <c r="E44" s="432" t="s">
        <v>151</v>
      </c>
      <c r="F44" s="420">
        <v>2005</v>
      </c>
      <c r="G44" s="422" t="s">
        <v>169</v>
      </c>
      <c r="H44" s="422" t="s">
        <v>149</v>
      </c>
      <c r="I44" s="433" t="s">
        <v>168</v>
      </c>
      <c r="J44" s="432"/>
      <c r="K44" s="421"/>
      <c r="L44" s="421" t="s">
        <v>155</v>
      </c>
      <c r="M44" s="421" t="s">
        <v>154</v>
      </c>
      <c r="N44" s="421"/>
      <c r="O44" s="420"/>
      <c r="P44" s="424" t="s">
        <v>98</v>
      </c>
      <c r="Q44" s="431"/>
    </row>
    <row r="45" spans="1:17" s="414" customFormat="1" ht="88.15" customHeight="1" x14ac:dyDescent="0.25">
      <c r="A45" s="425">
        <v>31</v>
      </c>
      <c r="B45" s="420" t="s">
        <v>167</v>
      </c>
      <c r="C45" s="420" t="s">
        <v>105</v>
      </c>
      <c r="D45" s="430" t="s">
        <v>166</v>
      </c>
      <c r="E45" s="420" t="s">
        <v>151</v>
      </c>
      <c r="F45" s="420">
        <v>1975</v>
      </c>
      <c r="G45" s="422" t="s">
        <v>165</v>
      </c>
      <c r="H45" s="422" t="s">
        <v>164</v>
      </c>
      <c r="I45" s="428" t="s">
        <v>163</v>
      </c>
      <c r="J45" s="420"/>
      <c r="K45" s="421"/>
      <c r="L45" s="421" t="s">
        <v>100</v>
      </c>
      <c r="M45" s="421" t="s">
        <v>162</v>
      </c>
      <c r="N45" s="421"/>
      <c r="O45" s="420" t="s">
        <v>161</v>
      </c>
      <c r="P45" s="424" t="s">
        <v>98</v>
      </c>
      <c r="Q45" s="431"/>
    </row>
    <row r="46" spans="1:17" s="414" customFormat="1" ht="88.15" customHeight="1" x14ac:dyDescent="0.25">
      <c r="A46" s="425">
        <v>32</v>
      </c>
      <c r="B46" s="420" t="s">
        <v>160</v>
      </c>
      <c r="C46" s="420" t="s">
        <v>105</v>
      </c>
      <c r="D46" s="419" t="s">
        <v>159</v>
      </c>
      <c r="E46" s="420" t="s">
        <v>151</v>
      </c>
      <c r="F46" s="420">
        <v>1990</v>
      </c>
      <c r="G46" s="422" t="s">
        <v>158</v>
      </c>
      <c r="H46" s="422" t="s">
        <v>157</v>
      </c>
      <c r="I46" s="421" t="s">
        <v>156</v>
      </c>
      <c r="J46" s="420"/>
      <c r="K46" s="421"/>
      <c r="L46" s="421" t="s">
        <v>155</v>
      </c>
      <c r="M46" s="421" t="s">
        <v>154</v>
      </c>
      <c r="N46" s="421"/>
      <c r="O46" s="420"/>
      <c r="P46" s="424" t="s">
        <v>98</v>
      </c>
      <c r="Q46" s="431"/>
    </row>
    <row r="47" spans="1:17" s="414" customFormat="1" ht="88.15" customHeight="1" x14ac:dyDescent="0.25">
      <c r="A47" s="430">
        <v>33</v>
      </c>
      <c r="B47" s="427" t="s">
        <v>153</v>
      </c>
      <c r="C47" s="427" t="s">
        <v>105</v>
      </c>
      <c r="D47" s="430" t="s">
        <v>152</v>
      </c>
      <c r="E47" s="427" t="s">
        <v>151</v>
      </c>
      <c r="F47" s="427">
        <v>1980</v>
      </c>
      <c r="G47" s="429" t="s">
        <v>150</v>
      </c>
      <c r="H47" s="429" t="s">
        <v>149</v>
      </c>
      <c r="I47" s="428" t="s">
        <v>148</v>
      </c>
      <c r="J47" s="427"/>
      <c r="K47" s="428"/>
      <c r="L47" s="428" t="s">
        <v>100</v>
      </c>
      <c r="M47" s="428" t="s">
        <v>147</v>
      </c>
      <c r="N47" s="428"/>
      <c r="O47" s="427" t="s">
        <v>146</v>
      </c>
      <c r="P47" s="426" t="s">
        <v>98</v>
      </c>
    </row>
    <row r="48" spans="1:17" s="414" customFormat="1" ht="88.15" customHeight="1" x14ac:dyDescent="0.25">
      <c r="A48" s="430">
        <v>34</v>
      </c>
      <c r="B48" s="427" t="s">
        <v>145</v>
      </c>
      <c r="C48" s="427" t="s">
        <v>105</v>
      </c>
      <c r="D48" s="419" t="s">
        <v>144</v>
      </c>
      <c r="E48" s="420" t="s">
        <v>103</v>
      </c>
      <c r="F48" s="427"/>
      <c r="G48" s="429"/>
      <c r="H48" s="429"/>
      <c r="I48" s="428"/>
      <c r="J48" s="427" t="s">
        <v>143</v>
      </c>
      <c r="K48" s="428" t="s">
        <v>142</v>
      </c>
      <c r="L48" s="428" t="s">
        <v>100</v>
      </c>
      <c r="M48" s="428" t="s">
        <v>141</v>
      </c>
      <c r="N48" s="428"/>
      <c r="O48" s="427"/>
      <c r="P48" s="426" t="s">
        <v>98</v>
      </c>
    </row>
    <row r="49" spans="1:18" s="414" customFormat="1" ht="88.15" customHeight="1" x14ac:dyDescent="0.25">
      <c r="A49" s="419">
        <v>35</v>
      </c>
      <c r="B49" s="420" t="s">
        <v>112</v>
      </c>
      <c r="C49" s="420" t="s">
        <v>105</v>
      </c>
      <c r="D49" s="419" t="s">
        <v>122</v>
      </c>
      <c r="E49" s="420" t="s">
        <v>103</v>
      </c>
      <c r="F49" s="420"/>
      <c r="G49" s="422"/>
      <c r="H49" s="422"/>
      <c r="I49" s="421"/>
      <c r="J49" s="420" t="s">
        <v>140</v>
      </c>
      <c r="K49" s="421" t="s">
        <v>139</v>
      </c>
      <c r="L49" s="421" t="s">
        <v>100</v>
      </c>
      <c r="M49" s="421" t="s">
        <v>138</v>
      </c>
      <c r="N49" s="421"/>
      <c r="O49" s="420"/>
      <c r="P49" s="424" t="s">
        <v>98</v>
      </c>
    </row>
    <row r="50" spans="1:18" s="414" customFormat="1" ht="88.15" customHeight="1" x14ac:dyDescent="0.25">
      <c r="A50" s="419">
        <v>36</v>
      </c>
      <c r="B50" s="420" t="s">
        <v>112</v>
      </c>
      <c r="C50" s="420" t="s">
        <v>105</v>
      </c>
      <c r="D50" s="419" t="s">
        <v>122</v>
      </c>
      <c r="E50" s="420" t="s">
        <v>103</v>
      </c>
      <c r="F50" s="420"/>
      <c r="G50" s="422"/>
      <c r="H50" s="422"/>
      <c r="I50" s="421"/>
      <c r="J50" s="420" t="s">
        <v>137</v>
      </c>
      <c r="K50" s="421" t="s">
        <v>136</v>
      </c>
      <c r="L50" s="421" t="s">
        <v>100</v>
      </c>
      <c r="M50" s="421" t="s">
        <v>135</v>
      </c>
      <c r="N50" s="421"/>
      <c r="O50" s="420"/>
      <c r="P50" s="424" t="s">
        <v>98</v>
      </c>
    </row>
    <row r="51" spans="1:18" s="414" customFormat="1" ht="88.15" customHeight="1" x14ac:dyDescent="0.25">
      <c r="A51" s="419">
        <v>37</v>
      </c>
      <c r="B51" s="420" t="s">
        <v>112</v>
      </c>
      <c r="C51" s="420" t="s">
        <v>105</v>
      </c>
      <c r="D51" s="419" t="s">
        <v>122</v>
      </c>
      <c r="E51" s="420" t="s">
        <v>103</v>
      </c>
      <c r="F51" s="420"/>
      <c r="G51" s="422"/>
      <c r="H51" s="422"/>
      <c r="I51" s="421"/>
      <c r="J51" s="420" t="s">
        <v>134</v>
      </c>
      <c r="K51" s="421" t="s">
        <v>133</v>
      </c>
      <c r="L51" s="421" t="s">
        <v>100</v>
      </c>
      <c r="M51" s="421" t="s">
        <v>132</v>
      </c>
      <c r="N51" s="421"/>
      <c r="O51" s="420"/>
      <c r="P51" s="424" t="s">
        <v>98</v>
      </c>
    </row>
    <row r="52" spans="1:18" s="414" customFormat="1" ht="88.15" customHeight="1" x14ac:dyDescent="0.25">
      <c r="A52" s="419">
        <v>38</v>
      </c>
      <c r="B52" s="420" t="s">
        <v>112</v>
      </c>
      <c r="C52" s="420" t="s">
        <v>105</v>
      </c>
      <c r="D52" s="419" t="s">
        <v>122</v>
      </c>
      <c r="E52" s="420" t="s">
        <v>103</v>
      </c>
      <c r="F52" s="420"/>
      <c r="G52" s="422"/>
      <c r="H52" s="422"/>
      <c r="I52" s="421"/>
      <c r="J52" s="420" t="s">
        <v>131</v>
      </c>
      <c r="K52" s="421" t="s">
        <v>130</v>
      </c>
      <c r="L52" s="421" t="s">
        <v>100</v>
      </c>
      <c r="M52" s="421" t="s">
        <v>129</v>
      </c>
      <c r="N52" s="421"/>
      <c r="O52" s="420"/>
      <c r="P52" s="424" t="s">
        <v>98</v>
      </c>
    </row>
    <row r="53" spans="1:18" s="414" customFormat="1" ht="88.15" customHeight="1" x14ac:dyDescent="0.25">
      <c r="A53" s="419">
        <v>39</v>
      </c>
      <c r="B53" s="420" t="s">
        <v>112</v>
      </c>
      <c r="C53" s="420" t="s">
        <v>105</v>
      </c>
      <c r="D53" s="419" t="s">
        <v>122</v>
      </c>
      <c r="E53" s="420" t="s">
        <v>103</v>
      </c>
      <c r="F53" s="420"/>
      <c r="G53" s="422"/>
      <c r="H53" s="422"/>
      <c r="I53" s="421"/>
      <c r="J53" s="420" t="s">
        <v>128</v>
      </c>
      <c r="K53" s="421" t="s">
        <v>127</v>
      </c>
      <c r="L53" s="421" t="s">
        <v>100</v>
      </c>
      <c r="M53" s="421" t="s">
        <v>126</v>
      </c>
      <c r="N53" s="421"/>
      <c r="O53" s="420"/>
      <c r="P53" s="424" t="s">
        <v>98</v>
      </c>
    </row>
    <row r="54" spans="1:18" s="414" customFormat="1" ht="88.15" customHeight="1" x14ac:dyDescent="0.25">
      <c r="A54" s="425">
        <v>40</v>
      </c>
      <c r="B54" s="420" t="s">
        <v>112</v>
      </c>
      <c r="C54" s="420" t="s">
        <v>105</v>
      </c>
      <c r="D54" s="419" t="s">
        <v>122</v>
      </c>
      <c r="E54" s="420" t="s">
        <v>103</v>
      </c>
      <c r="F54" s="420"/>
      <c r="G54" s="422"/>
      <c r="H54" s="422"/>
      <c r="I54" s="421"/>
      <c r="J54" s="420" t="s">
        <v>125</v>
      </c>
      <c r="K54" s="421" t="s">
        <v>124</v>
      </c>
      <c r="L54" s="421" t="s">
        <v>100</v>
      </c>
      <c r="M54" s="421" t="s">
        <v>123</v>
      </c>
      <c r="N54" s="421"/>
      <c r="O54" s="420"/>
      <c r="P54" s="424" t="s">
        <v>98</v>
      </c>
    </row>
    <row r="55" spans="1:18" s="414" customFormat="1" ht="88.15" customHeight="1" x14ac:dyDescent="0.25">
      <c r="A55" s="419">
        <v>41</v>
      </c>
      <c r="B55" s="420" t="s">
        <v>112</v>
      </c>
      <c r="C55" s="420" t="s">
        <v>105</v>
      </c>
      <c r="D55" s="419" t="s">
        <v>122</v>
      </c>
      <c r="E55" s="420" t="s">
        <v>103</v>
      </c>
      <c r="F55" s="420"/>
      <c r="G55" s="422"/>
      <c r="H55" s="422"/>
      <c r="I55" s="421"/>
      <c r="J55" s="420" t="s">
        <v>121</v>
      </c>
      <c r="K55" s="421" t="s">
        <v>120</v>
      </c>
      <c r="L55" s="421" t="s">
        <v>100</v>
      </c>
      <c r="M55" s="421" t="s">
        <v>119</v>
      </c>
      <c r="N55" s="421"/>
      <c r="O55" s="420"/>
      <c r="P55" s="424" t="s">
        <v>98</v>
      </c>
    </row>
    <row r="56" spans="1:18" s="414" customFormat="1" ht="88.15" customHeight="1" x14ac:dyDescent="0.25">
      <c r="A56" s="423">
        <v>42</v>
      </c>
      <c r="B56" s="420" t="s">
        <v>112</v>
      </c>
      <c r="C56" s="420" t="s">
        <v>105</v>
      </c>
      <c r="D56" s="419" t="s">
        <v>118</v>
      </c>
      <c r="E56" s="420" t="s">
        <v>103</v>
      </c>
      <c r="F56" s="420"/>
      <c r="G56" s="422"/>
      <c r="H56" s="422"/>
      <c r="I56" s="421"/>
      <c r="J56" s="420" t="s">
        <v>117</v>
      </c>
      <c r="K56" s="421" t="s">
        <v>116</v>
      </c>
      <c r="L56" s="421" t="s">
        <v>100</v>
      </c>
      <c r="M56" s="421" t="s">
        <v>115</v>
      </c>
      <c r="N56" s="421"/>
      <c r="O56" s="420"/>
      <c r="P56" s="419" t="s">
        <v>114</v>
      </c>
    </row>
    <row r="57" spans="1:18" s="414" customFormat="1" ht="88.15" customHeight="1" x14ac:dyDescent="0.25">
      <c r="A57" s="420" t="s">
        <v>113</v>
      </c>
      <c r="B57" s="420" t="s">
        <v>112</v>
      </c>
      <c r="C57" s="420" t="s">
        <v>105</v>
      </c>
      <c r="D57" s="419" t="s">
        <v>111</v>
      </c>
      <c r="E57" s="420" t="s">
        <v>103</v>
      </c>
      <c r="F57" s="420"/>
      <c r="G57" s="422"/>
      <c r="H57" s="422"/>
      <c r="I57" s="421"/>
      <c r="J57" s="420" t="s">
        <v>110</v>
      </c>
      <c r="K57" s="421" t="s">
        <v>109</v>
      </c>
      <c r="L57" s="421" t="s">
        <v>100</v>
      </c>
      <c r="M57" s="421" t="s">
        <v>108</v>
      </c>
      <c r="N57" s="421"/>
      <c r="O57" s="420"/>
      <c r="P57" s="419" t="s">
        <v>98</v>
      </c>
    </row>
    <row r="58" spans="1:18" s="414" customFormat="1" ht="88.15" customHeight="1" x14ac:dyDescent="0.25">
      <c r="A58" s="423" t="s">
        <v>107</v>
      </c>
      <c r="B58" s="420" t="s">
        <v>106</v>
      </c>
      <c r="C58" s="420" t="s">
        <v>105</v>
      </c>
      <c r="D58" s="419" t="s">
        <v>104</v>
      </c>
      <c r="E58" s="420" t="s">
        <v>103</v>
      </c>
      <c r="F58" s="420"/>
      <c r="G58" s="422"/>
      <c r="H58" s="422"/>
      <c r="I58" s="421"/>
      <c r="J58" s="420" t="s">
        <v>102</v>
      </c>
      <c r="K58" s="421" t="s">
        <v>101</v>
      </c>
      <c r="L58" s="421" t="s">
        <v>100</v>
      </c>
      <c r="M58" s="421" t="s">
        <v>99</v>
      </c>
      <c r="N58" s="421"/>
      <c r="O58" s="420"/>
      <c r="P58" s="419" t="s">
        <v>98</v>
      </c>
    </row>
    <row r="59" spans="1:18" s="414" customFormat="1" ht="19.899999999999999" customHeight="1" x14ac:dyDescent="0.25">
      <c r="A59" s="418"/>
      <c r="B59" s="417" t="s">
        <v>97</v>
      </c>
      <c r="C59" s="416"/>
      <c r="D59" s="416"/>
      <c r="E59" s="416"/>
      <c r="F59" s="416"/>
      <c r="G59" s="416"/>
      <c r="H59" s="416"/>
      <c r="I59" s="416"/>
      <c r="J59" s="416"/>
      <c r="K59" s="416"/>
      <c r="L59" s="416"/>
      <c r="M59" s="416"/>
      <c r="N59" s="416"/>
      <c r="O59" s="416"/>
      <c r="P59" s="415"/>
      <c r="Q59" s="415"/>
      <c r="R59" s="415"/>
    </row>
    <row r="60" spans="1:18" s="396" customFormat="1" ht="129.75" customHeight="1" x14ac:dyDescent="0.25">
      <c r="A60" s="413">
        <v>1</v>
      </c>
      <c r="B60" s="405" t="s">
        <v>96</v>
      </c>
      <c r="C60" s="405" t="s">
        <v>81</v>
      </c>
      <c r="D60" s="405" t="s">
        <v>95</v>
      </c>
      <c r="E60" s="405" t="s">
        <v>94</v>
      </c>
      <c r="F60" s="405"/>
      <c r="G60" s="405"/>
      <c r="H60" s="405"/>
      <c r="I60" s="405" t="s">
        <v>93</v>
      </c>
      <c r="J60" s="405" t="s">
        <v>92</v>
      </c>
      <c r="K60" s="405" t="s">
        <v>91</v>
      </c>
      <c r="L60" s="412"/>
      <c r="M60" s="405" t="s">
        <v>90</v>
      </c>
      <c r="N60" s="411"/>
      <c r="O60" s="410"/>
      <c r="P60" s="409"/>
      <c r="Q60" s="408"/>
    </row>
    <row r="61" spans="1:18" ht="44.25" customHeight="1" x14ac:dyDescent="0.25">
      <c r="A61" s="407">
        <v>2</v>
      </c>
      <c r="B61" s="404" t="s">
        <v>89</v>
      </c>
      <c r="C61" s="404" t="s">
        <v>81</v>
      </c>
      <c r="D61" s="404" t="s">
        <v>88</v>
      </c>
      <c r="E61" s="404" t="s">
        <v>87</v>
      </c>
      <c r="F61" s="404">
        <v>1969</v>
      </c>
      <c r="G61" s="406">
        <v>458</v>
      </c>
      <c r="H61" s="406" t="s">
        <v>86</v>
      </c>
      <c r="I61" s="405" t="s">
        <v>85</v>
      </c>
      <c r="J61" s="404">
        <v>10337</v>
      </c>
      <c r="K61" s="405" t="s">
        <v>84</v>
      </c>
      <c r="M61" s="405" t="s">
        <v>83</v>
      </c>
      <c r="N61" s="404"/>
      <c r="O61" s="404"/>
    </row>
    <row r="62" spans="1:18" ht="230.25" customHeight="1" x14ac:dyDescent="0.25">
      <c r="A62" s="403">
        <v>3</v>
      </c>
      <c r="B62" s="400" t="s">
        <v>82</v>
      </c>
      <c r="C62" s="400" t="s">
        <v>81</v>
      </c>
      <c r="D62" s="400" t="s">
        <v>80</v>
      </c>
      <c r="E62" s="400" t="s">
        <v>79</v>
      </c>
      <c r="F62" s="400"/>
      <c r="G62" s="402"/>
      <c r="H62" s="402"/>
      <c r="I62" s="401"/>
      <c r="J62" s="401"/>
      <c r="K62" s="401"/>
      <c r="L62" s="401" t="s">
        <v>78</v>
      </c>
      <c r="M62" s="400" t="s">
        <v>77</v>
      </c>
      <c r="N62" s="400"/>
      <c r="O62" s="400" t="s">
        <v>76</v>
      </c>
    </row>
    <row r="95" hidden="1" x14ac:dyDescent="0.25"/>
  </sheetData>
  <mergeCells count="19">
    <mergeCell ref="B59:O59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L2:L3"/>
    <mergeCell ref="M2:M3"/>
    <mergeCell ref="N2:O2"/>
    <mergeCell ref="B5:O5"/>
    <mergeCell ref="J6:J7"/>
    <mergeCell ref="B14:O14"/>
    <mergeCell ref="I2:I3"/>
    <mergeCell ref="J2:J3"/>
    <mergeCell ref="K2:K3"/>
  </mergeCells>
  <pageMargins left="0.315" right="0.315" top="0.39400000000000002" bottom="0.39400000000000002" header="0.315" footer="0.315"/>
  <pageSetup paperSize="9" scale="60" firstPageNumber="2147483648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Форма №2</vt:lpstr>
      <vt:lpstr>Кизнерский МО</vt:lpstr>
      <vt:lpstr>'Кизнерский МО'!Print_Titles</vt:lpstr>
      <vt:lpstr>'Кизнерский МО'!Область_печати</vt:lpstr>
      <vt:lpstr>'Форма №2'!Область_печати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Казанцев</dc:creator>
  <cp:lastModifiedBy>Казанцев</cp:lastModifiedBy>
  <dcterms:created xsi:type="dcterms:W3CDTF">2026-01-15T12:27:02Z</dcterms:created>
  <dcterms:modified xsi:type="dcterms:W3CDTF">2026-01-15T12:30:33Z</dcterms:modified>
</cp:coreProperties>
</file>