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140" windowWidth="2040" windowHeight="1185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<sst xmlns="http://schemas.openxmlformats.org/spreadsheetml/2006/main" count="122" uniqueCount="120">
  <si>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</si>
  <si>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</si>
  <si>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</si>
  <si>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</si>
  <si>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</si>
  <si>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</si>
  <si>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</si>
  <si>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</si>
  <si>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</si>
  <si>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</si>
  <si>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</si>
  <si>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</si>
  <si>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</si>
  <si>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</si>
  <si>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</si>
  <si>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</si>
  <si>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</si>
  <si>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</si>
  <si>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</si>
  <si>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</si>
  <si>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</si>
  <si>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</si>
  <si>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</si>
  <si>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</si>
  <si>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</si>
  <si>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</si>
  <si>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</si>
  <si>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</si>
  <si>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</si>
  <si>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</si>
  <si>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</si>
  <si>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</si>
  <si>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</si>
  <si>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</si>
  <si>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</si>
  <si>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</si>
  <si>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</si>
  <si>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</si>
  <si>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</si>
  <si>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</si>
  <si>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</si>
  <si>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</si>
  <si>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</si>
  <si>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</si>
  <si>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</si>
  <si>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</si>
  <si>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</si>
  <si>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</si>
  <si>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</si>
  <si>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</si>
  <si>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</si>
  <si>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</si>
  <si>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</si>
  <si>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</si>
  <si>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</si>
  <si>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</si>
  <si>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</si>
  <si>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</si>
  <si>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</si>
  <si>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</si>
  <si>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</si>
  <si>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</si>
  <si>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</si>
  <si>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</si>
  <si>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</si>
  <si>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</si>
  <si>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</si>
  <si>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</si>
  <si>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</si>
  <si>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</si>
  <si>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</si>
  <si>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</si>
  <si>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</si>
  <si>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</si>
  <si>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</si>
  <si>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</si>
  <si>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</si>
  <si>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</si>
  <si>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</si>
  <si>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</si>
  <si>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</si>
  <si>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</si>
  <si>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</si>
  <si>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</si>
  <si>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</si>
  <si>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</si>
  <si>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</si>
  <si>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</si>
  <si>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</si>
  <si>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</si>
  <si>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</si>
  <si>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</si>
  <si>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</si>
  <si>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</si>
  <si>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</si>
  <si>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</si>
  <si>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</si>
  <si>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</si>
  <si>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</si>
  <si>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</si>
  <si>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</si>
  <si>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</si>
  <si>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</si>
  <si>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</si>
  <si>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</si>
  <si>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</si>
  <si>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</si>
  <si>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</si>
  <si>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</si>
  <si>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</si>
  <si>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</si>
  <si>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</si>
  <si>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</si>
  <si>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</si>
  <si>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</si>
  <si>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</si>
  <si>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Муниципального образования "Муниципальный округ Кизнерский район Удмуртской Республики"</t>
  </si>
  <si>
    <t>________________________  _Н.А. Соколова___________________________</t>
  </si>
  <si>
    <t>_________________________ / _И.А. Глебова_______________________</t>
  </si>
  <si>
    <t>за 2_ квартал 2023__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</si>
</sst>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67" zoomScaleNormal="85" zoomScaleSheetLayoutView="67" zoomScalePageLayoutView="0" workbookViewId="0" topLeftCell="A1">
      <selection activeCell="Z14" sqref="Z14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3" t="s">
        <v>58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66</v>
      </c>
      <c r="B2" s="71"/>
      <c r="C2" s="71"/>
      <c r="D2" s="74" t="s">
        <v>53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67</v>
      </c>
      <c r="B3" s="71"/>
      <c r="C3" s="71"/>
      <c r="D3" s="74" t="s">
        <v>79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68</v>
      </c>
      <c r="B4" s="71"/>
      <c r="C4" s="71"/>
      <c r="D4" s="46"/>
      <c r="E4" s="46"/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114</v>
      </c>
      <c r="B5" s="71"/>
      <c r="C5" s="71"/>
      <c r="D5" s="75" t="s">
        <v>113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69</v>
      </c>
      <c r="B6" s="71"/>
      <c r="C6" s="71"/>
      <c r="D6" s="74" t="s">
        <v>119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86</v>
      </c>
      <c r="E8" s="55" t="s">
        <v>70</v>
      </c>
      <c r="F8" s="57" t="s">
        <v>84</v>
      </c>
      <c r="G8" s="55" t="s">
        <v>85</v>
      </c>
      <c r="H8" s="72" t="s">
        <v>71</v>
      </c>
      <c r="I8" s="72" t="s">
        <v>51</v>
      </c>
      <c r="J8" s="56" t="s">
        <v>1</v>
      </c>
      <c r="K8" s="56"/>
      <c r="L8" s="55" t="s">
        <v>72</v>
      </c>
      <c r="M8" s="56" t="s">
        <v>62</v>
      </c>
      <c r="N8" s="56"/>
      <c r="O8" s="56"/>
      <c r="P8" s="56"/>
      <c r="Q8" s="56" t="s">
        <v>63</v>
      </c>
      <c r="R8" s="56"/>
      <c r="S8" s="56" t="s">
        <v>87</v>
      </c>
      <c r="T8" s="56"/>
      <c r="U8" s="56"/>
      <c r="V8" s="55" t="s">
        <v>89</v>
      </c>
      <c r="W8" s="55" t="s">
        <v>74</v>
      </c>
      <c r="X8" s="55" t="s">
        <v>75</v>
      </c>
      <c r="Y8" s="55" t="s">
        <v>76</v>
      </c>
      <c r="Z8" s="55" t="s">
        <v>77</v>
      </c>
      <c r="AA8" s="55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65</v>
      </c>
      <c r="L9" s="55"/>
      <c r="M9" s="55" t="s">
        <v>6</v>
      </c>
      <c r="N9" s="55" t="s">
        <v>7</v>
      </c>
      <c r="O9" s="55" t="s">
        <v>106</v>
      </c>
      <c r="P9" s="55" t="s">
        <v>105</v>
      </c>
      <c r="Q9" s="57" t="s">
        <v>10</v>
      </c>
      <c r="R9" s="57" t="s">
        <v>2</v>
      </c>
      <c r="S9" s="55" t="s">
        <v>73</v>
      </c>
      <c r="T9" s="55" t="s">
        <v>64</v>
      </c>
      <c r="U9" s="55" t="s">
        <v>88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/>
      <c r="E12" s="36">
        <v>27</v>
      </c>
      <c r="F12" s="36">
        <v>12</v>
      </c>
      <c r="G12" s="36">
        <v>15</v>
      </c>
      <c r="H12" s="35">
        <f>SUM(I12:L12)</f>
        <v>15</v>
      </c>
      <c r="I12" s="36"/>
      <c r="J12" s="36"/>
      <c r="K12" s="36"/>
      <c r="L12" s="35">
        <f>SUM(M12:P12)</f>
        <v>15</v>
      </c>
      <c r="M12" s="36"/>
      <c r="N12" s="36">
        <v>1</v>
      </c>
      <c r="O12" s="36"/>
      <c r="P12" s="36">
        <v>14</v>
      </c>
      <c r="Q12" s="36"/>
      <c r="R12" s="36">
        <v>15</v>
      </c>
      <c r="S12" s="38">
        <v>22000</v>
      </c>
      <c r="T12" s="36">
        <v>13500</v>
      </c>
      <c r="U12" s="36">
        <v>6000</v>
      </c>
      <c r="V12" s="36"/>
      <c r="W12" s="36"/>
      <c r="X12" s="36"/>
      <c r="Y12" s="36"/>
      <c r="Z12" s="36">
        <v>4</v>
      </c>
      <c r="AA12" s="36">
        <v>4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0</v>
      </c>
      <c r="E13" s="35">
        <f>SUM(E14:E47)</f>
        <v>16</v>
      </c>
      <c r="F13" s="35">
        <f>SUM(F14:F47)</f>
        <v>6</v>
      </c>
      <c r="G13" s="35">
        <f>SUM(G14:G47)</f>
        <v>10</v>
      </c>
      <c r="H13" s="35">
        <f aca="true" t="shared" si="0" ref="H13:H47">SUM(I13:L13)</f>
        <v>10</v>
      </c>
      <c r="I13" s="35">
        <f>SUM(I14:I47)</f>
        <v>0</v>
      </c>
      <c r="J13" s="35">
        <f>SUM(J14:J47)</f>
        <v>0</v>
      </c>
      <c r="K13" s="35">
        <f>SUM(K14:K47)</f>
        <v>0</v>
      </c>
      <c r="L13" s="35">
        <f aca="true" t="shared" si="1" ref="L13:L47">SUM(M13:P13)</f>
        <v>10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10</v>
      </c>
      <c r="Q13" s="35">
        <f t="shared" si="2"/>
        <v>0</v>
      </c>
      <c r="R13" s="35">
        <f t="shared" si="2"/>
        <v>10</v>
      </c>
      <c r="S13" s="35">
        <f t="shared" si="2"/>
        <v>10500</v>
      </c>
      <c r="T13" s="35">
        <f t="shared" si="2"/>
        <v>10000</v>
      </c>
      <c r="U13" s="35">
        <f t="shared" si="2"/>
        <v>3000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78.75" customHeight="1">
      <c r="A14" s="42" t="s">
        <v>115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/>
      <c r="E15" s="37">
        <v>6</v>
      </c>
      <c r="F15" s="37">
        <v>3</v>
      </c>
      <c r="G15" s="37">
        <v>3</v>
      </c>
      <c r="H15" s="35">
        <f t="shared" si="0"/>
        <v>3</v>
      </c>
      <c r="I15" s="37"/>
      <c r="J15" s="37"/>
      <c r="K15" s="37"/>
      <c r="L15" s="35">
        <f t="shared" si="1"/>
        <v>3</v>
      </c>
      <c r="M15" s="37"/>
      <c r="N15" s="37"/>
      <c r="O15" s="37"/>
      <c r="P15" s="37">
        <v>3</v>
      </c>
      <c r="Q15" s="37"/>
      <c r="R15" s="37">
        <v>3</v>
      </c>
      <c r="S15" s="37">
        <v>3000</v>
      </c>
      <c r="T15" s="37">
        <v>2000</v>
      </c>
      <c r="U15" s="37">
        <v>2000</v>
      </c>
      <c r="V15" s="37"/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101</v>
      </c>
      <c r="B17" s="51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103</v>
      </c>
      <c r="B18" s="51" t="s">
        <v>104</v>
      </c>
      <c r="C18" s="50">
        <v>7</v>
      </c>
      <c r="D18" s="37"/>
      <c r="E18" s="37">
        <v>3</v>
      </c>
      <c r="F18" s="37"/>
      <c r="G18" s="37">
        <v>3</v>
      </c>
      <c r="H18" s="35">
        <f t="shared" si="0"/>
        <v>3</v>
      </c>
      <c r="I18" s="37"/>
      <c r="J18" s="37"/>
      <c r="K18" s="37"/>
      <c r="L18" s="35">
        <f t="shared" si="1"/>
        <v>3</v>
      </c>
      <c r="M18" s="37"/>
      <c r="N18" s="37"/>
      <c r="O18" s="37"/>
      <c r="P18" s="37">
        <v>3</v>
      </c>
      <c r="Q18" s="37"/>
      <c r="R18" s="37">
        <v>3</v>
      </c>
      <c r="S18" s="37">
        <v>3000</v>
      </c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80</v>
      </c>
      <c r="B20" s="51" t="s">
        <v>81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82</v>
      </c>
      <c r="B21" s="51" t="s">
        <v>83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96</v>
      </c>
      <c r="B22" s="51" t="s">
        <v>95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>
        <v>2</v>
      </c>
      <c r="F24" s="37">
        <v>1</v>
      </c>
      <c r="G24" s="37">
        <v>1</v>
      </c>
      <c r="H24" s="35">
        <f t="shared" si="0"/>
        <v>1</v>
      </c>
      <c r="I24" s="37"/>
      <c r="J24" s="37"/>
      <c r="K24" s="37"/>
      <c r="L24" s="35">
        <f t="shared" si="1"/>
        <v>1</v>
      </c>
      <c r="M24" s="37"/>
      <c r="N24" s="37"/>
      <c r="O24" s="37"/>
      <c r="P24" s="37">
        <v>1</v>
      </c>
      <c r="Q24" s="37"/>
      <c r="R24" s="37">
        <v>1</v>
      </c>
      <c r="S24" s="37">
        <v>1500</v>
      </c>
      <c r="T24" s="37">
        <v>7000</v>
      </c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>
        <v>1</v>
      </c>
      <c r="F26" s="37">
        <v>1</v>
      </c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>
        <v>1000</v>
      </c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97</v>
      </c>
      <c r="B32" s="51" t="s">
        <v>98</v>
      </c>
      <c r="C32" s="50">
        <v>21</v>
      </c>
      <c r="D32" s="37"/>
      <c r="E32" s="37">
        <v>4</v>
      </c>
      <c r="F32" s="37">
        <v>1</v>
      </c>
      <c r="G32" s="37">
        <v>3</v>
      </c>
      <c r="H32" s="35">
        <f t="shared" si="0"/>
        <v>3</v>
      </c>
      <c r="I32" s="37"/>
      <c r="J32" s="37"/>
      <c r="K32" s="37"/>
      <c r="L32" s="35">
        <f t="shared" si="1"/>
        <v>3</v>
      </c>
      <c r="M32" s="37"/>
      <c r="N32" s="37"/>
      <c r="O32" s="37"/>
      <c r="P32" s="37">
        <v>3</v>
      </c>
      <c r="Q32" s="37"/>
      <c r="R32" s="37">
        <v>3</v>
      </c>
      <c r="S32" s="37">
        <v>3000</v>
      </c>
      <c r="T32" s="37">
        <v>1000</v>
      </c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99</v>
      </c>
      <c r="B35" s="51" t="s">
        <v>100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110</v>
      </c>
      <c r="B38" s="51" t="s">
        <v>107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108</v>
      </c>
      <c r="B39" s="51" t="s">
        <v>109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111</v>
      </c>
      <c r="B40" s="51" t="s">
        <v>112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90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91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94</v>
      </c>
      <c r="B46" s="52" t="s">
        <v>93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92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5" t="s">
        <v>60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39"/>
      <c r="O49" s="67" t="s">
        <v>118</v>
      </c>
      <c r="P49" s="68"/>
      <c r="Q49" s="68"/>
      <c r="R49" s="68"/>
      <c r="S49" s="68"/>
      <c r="T49" s="68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3" t="s">
        <v>45</v>
      </c>
      <c r="P50" s="54"/>
      <c r="Q50" s="54"/>
      <c r="R50" s="53" t="s">
        <v>46</v>
      </c>
      <c r="S50" s="54"/>
      <c r="T50" s="54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5" t="s">
        <v>59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39"/>
      <c r="O51" s="67" t="s">
        <v>117</v>
      </c>
      <c r="P51" s="68"/>
      <c r="Q51" s="68"/>
      <c r="R51" s="68"/>
      <c r="S51" s="68"/>
      <c r="T51" s="68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53" t="s">
        <v>45</v>
      </c>
      <c r="P52" s="54"/>
      <c r="Q52" s="54"/>
      <c r="R52" s="53" t="s">
        <v>46</v>
      </c>
      <c r="S52" s="54"/>
      <c r="T52" s="54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0:Q50"/>
    <mergeCell ref="R50:T50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Глебова</cp:lastModifiedBy>
  <cp:lastPrinted>2023-07-06T10:38:55Z</cp:lastPrinted>
  <dcterms:created xsi:type="dcterms:W3CDTF">2002-05-07T04:55:03Z</dcterms:created>
  <dcterms:modified xsi:type="dcterms:W3CDTF">2023-07-06T10:39:48Z</dcterms:modified>
  <cp:category/>
  <cp:version/>
  <cp:contentType/>
  <cp:contentStatus/>
</cp:coreProperties>
</file>