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565" activeTab="5"/>
  </bookViews>
  <sheets>
    <sheet name="Обл" sheetId="1" r:id="rId1"/>
    <sheet name="Тит" sheetId="2" r:id="rId2"/>
    <sheet name="Пред" sheetId="3" r:id="rId3"/>
    <sheet name="АТД" sheetId="4" r:id="rId4"/>
    <sheet name="УР" sheetId="5" r:id="rId5"/>
    <sheet name="районы_города" sheetId="6" r:id="rId6"/>
  </sheets>
  <definedNames>
    <definedName name="_Fill" hidden="1">#REF!</definedName>
    <definedName name="_xlnm.Print_Titles" localSheetId="5">'районы_города'!$3:$4</definedName>
    <definedName name="_xlnm.Print_Area" localSheetId="3">'АТД'!$A$1:$G$40</definedName>
    <definedName name="_xlnm.Print_Area" localSheetId="0">'Обл'!$A$1:$I$29</definedName>
    <definedName name="_xlnm.Print_Area" localSheetId="5">'районы_города'!$A$1:$F$102</definedName>
  </definedNames>
  <calcPr fullCalcOnLoad="1"/>
</workbook>
</file>

<file path=xl/sharedStrings.xml><?xml version="1.0" encoding="utf-8"?>
<sst xmlns="http://schemas.openxmlformats.org/spreadsheetml/2006/main" count="301" uniqueCount="287">
  <si>
    <t>(ПО КАТАЛОГУ № 425)</t>
  </si>
  <si>
    <t xml:space="preserve">     В настоящем каталоге содержатся сведения о составе муниципальных районов, городских округов, городских и сельских поселений Удмуртской Республики на 1 января 2017 года, а также количестве населённых пунктов и численности постоянного населения в них.</t>
  </si>
  <si>
    <t xml:space="preserve">     Расчёт численности населения осуществляется на основании итогов переписи населения 2010 года с учётом изменений, произошедших с момента переписи (с 14 октября по 31 декабря 2010 года и за 2011-2016 годы): прибавляются числа родившихся и прибывших на данную территорию и вычитаются числа умерших и выбывших с данной территории.</t>
  </si>
  <si>
    <t xml:space="preserve">     В таблицах приводятся коды населённых пунктов в соответствии с классификатором ТЕРСОН (Территориальные  единицы разработки сведений о населении).</t>
  </si>
  <si>
    <t>код ТЕРСОН</t>
  </si>
  <si>
    <t xml:space="preserve"> в Удмуртской Республике на 1 января 2017 года</t>
  </si>
  <si>
    <t>Число муниципально-территориальных единиц</t>
  </si>
  <si>
    <t>в них</t>
  </si>
  <si>
    <t>сельские поселения</t>
  </si>
  <si>
    <t>Наименование муниципального образования</t>
  </si>
  <si>
    <t>Городские округа</t>
  </si>
  <si>
    <t xml:space="preserve">Посёлки городского типа </t>
  </si>
  <si>
    <t>городские поселения</t>
  </si>
  <si>
    <t>Муници-пальные районы</t>
  </si>
  <si>
    <t>на 1 января              2017 года</t>
  </si>
  <si>
    <t>в среднем                    за 2016 год</t>
  </si>
  <si>
    <t>на 1 января 2017г.</t>
  </si>
  <si>
    <t>С.Н. Переверзин</t>
  </si>
  <si>
    <t>изменения за 2016г.</t>
  </si>
  <si>
    <t xml:space="preserve"> Кизнерский муниципальный район</t>
  </si>
  <si>
    <t>Сельские поселения Кизнерского муниципального района</t>
  </si>
  <si>
    <t>село Балдейка</t>
  </si>
  <si>
    <t>деревня Ямушан-Ключи</t>
  </si>
  <si>
    <t>деревня Нижняя Чабья</t>
  </si>
  <si>
    <t>деревня Тузьмо-Чабья</t>
  </si>
  <si>
    <t>деревня Старый Аргабаш</t>
  </si>
  <si>
    <t>деревня Безменшур</t>
  </si>
  <si>
    <t>деревня Бертло</t>
  </si>
  <si>
    <t>деревня Чуштаськем</t>
  </si>
  <si>
    <t>починок Коммуна</t>
  </si>
  <si>
    <t>деревня Ямайкино</t>
  </si>
  <si>
    <t>село Бемыж</t>
  </si>
  <si>
    <t>деревня Верхний Бемыж</t>
  </si>
  <si>
    <t>деревня Айдуан-Чабья</t>
  </si>
  <si>
    <t>деревня Новая Заря</t>
  </si>
  <si>
    <t>деревня Новотроицкое</t>
  </si>
  <si>
    <t>деревня Верхняя Тыжма</t>
  </si>
  <si>
    <t>деревня Городилово</t>
  </si>
  <si>
    <t>деревня Лака-Тыжма</t>
  </si>
  <si>
    <t>деревня Средняя Тыжма</t>
  </si>
  <si>
    <t>деревня Кочетло</t>
  </si>
  <si>
    <t>деревня Черново</t>
  </si>
  <si>
    <t>село Короленко</t>
  </si>
  <si>
    <t>деревня Новый Мултан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</si>
  <si>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</si>
  <si>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</si>
  <si>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</si>
  <si>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</si>
  <si>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</si>
  <si>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</si>
  <si>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</si>
  <si>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</si>
  <si>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</si>
  <si>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</si>
  <si>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</si>
  <si>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</si>
  <si>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</si>
  <si>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</si>
  <si>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</si>
  <si>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</si>
  <si>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</si>
  <si>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</si>
  <si>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деревня Батырево</t>
  </si>
  <si>
    <t>деревня Русский Сарамак</t>
  </si>
  <si>
    <t>село Крымская Слудка</t>
  </si>
  <si>
    <t>деревня Бажениха</t>
  </si>
  <si>
    <t>деревня Марийский Сарамак</t>
  </si>
  <si>
    <t>деревня Удмуртский Сарамак</t>
  </si>
  <si>
    <t>село Кизнер</t>
  </si>
  <si>
    <t>деревня Синяр-Бодья</t>
  </si>
  <si>
    <t>деревня Новый Трык</t>
  </si>
  <si>
    <t>деревня Муркозь-Омга</t>
  </si>
  <si>
    <t>деревня Верхняя Муркозь</t>
  </si>
  <si>
    <t>деревня Новый Бурнак</t>
  </si>
  <si>
    <t>деревня Старая Омга</t>
  </si>
  <si>
    <t>деревня Старая Казанка</t>
  </si>
  <si>
    <t>-</t>
  </si>
  <si>
    <t>деревня Ягул</t>
  </si>
  <si>
    <t>94 626455 121 2 0 0 0</t>
  </si>
  <si>
    <t>94 626460 101 2 0 0 0</t>
  </si>
  <si>
    <t>94 626460 106 2 0 0 0</t>
  </si>
  <si>
    <t>94 626460 111 2 0 0 0</t>
  </si>
  <si>
    <t>94 626460 116 2 0 0 0</t>
  </si>
  <si>
    <t>94 626460 121 2 0 0 0</t>
  </si>
  <si>
    <t>94 626460 126 2 0 0 0</t>
  </si>
  <si>
    <t>94 626460 136 2 0 0 0</t>
  </si>
  <si>
    <t>94 626463 101 2 0 0 0</t>
  </si>
  <si>
    <t>94 626463 106 2 0 0 0</t>
  </si>
  <si>
    <t>94 626463 111 2 0 0 0</t>
  </si>
  <si>
    <t>94 626463 116 2 0 0 0</t>
  </si>
  <si>
    <t>94 626463 121 2 0 0 0</t>
  </si>
  <si>
    <t>94 626463 126 2 0 0 0</t>
  </si>
  <si>
    <t>починок Носов</t>
  </si>
  <si>
    <t>94 626464 101 2 0 0 0</t>
  </si>
  <si>
    <t>94 626464 106 2 0 0 0</t>
  </si>
  <si>
    <t>94 626464 111 2 0 0 0</t>
  </si>
  <si>
    <t>94 626464 116 2 0 0 0</t>
  </si>
  <si>
    <t>94 626464 121 2 0 0 0</t>
  </si>
  <si>
    <t>94 626464 126 2 0 0 0</t>
  </si>
  <si>
    <t>94 626465 101 2 0 0 0</t>
  </si>
  <si>
    <t>94 626465 106 2 0 0 0</t>
  </si>
  <si>
    <t>Ягульское сельское поселение</t>
  </si>
  <si>
    <t>Балдеевское сельское поселение</t>
  </si>
  <si>
    <t>Безменшурское сельское поселение</t>
  </si>
  <si>
    <t>Бемыжское сельское поселение</t>
  </si>
  <si>
    <t>Верхнебемыжское сельское поселение</t>
  </si>
  <si>
    <t>Кизнерское сельское поселение</t>
  </si>
  <si>
    <t>Короленковское сельское поселение</t>
  </si>
  <si>
    <t>Крымско-Слудское сельское поселение</t>
  </si>
  <si>
    <t>Липовское сельское поселение</t>
  </si>
  <si>
    <t>Муркозь-Омгинское сельское поселение</t>
  </si>
  <si>
    <t>94 626405 101 2 0 0 0</t>
  </si>
  <si>
    <t>94 626405 106 2 0 0 0</t>
  </si>
  <si>
    <t>94 626405 111 2 0 0 0</t>
  </si>
  <si>
    <t>94 626405 116 2 0 0 0</t>
  </si>
  <si>
    <t>94 626405 121 2 0 0 0</t>
  </si>
  <si>
    <t>94 626410 101 2 0 0 0</t>
  </si>
  <si>
    <t>94 626410 106 2 0 0 0</t>
  </si>
  <si>
    <t>94 626410 111 2 0 0 0</t>
  </si>
  <si>
    <t>94 626410 116 2 0 0 0</t>
  </si>
  <si>
    <t>94 626410 121 2 0 0 0</t>
  </si>
  <si>
    <t>94 626415 101 2 0 0 0</t>
  </si>
  <si>
    <t>94 626422 101 2 0 0 0</t>
  </si>
  <si>
    <t>94 626422 106 2 0 0 0</t>
  </si>
  <si>
    <t>94 626422 111 2 0 0 0</t>
  </si>
  <si>
    <t>94 626422 116 2 0 0 0</t>
  </si>
  <si>
    <t>94 626422 121 2 0 0 0</t>
  </si>
  <si>
    <t>94 626422 126 2 0 0 0</t>
  </si>
  <si>
    <t>94 626435 101 2 0 0 0</t>
  </si>
  <si>
    <t>посёлок Кизнер</t>
  </si>
  <si>
    <t>94 626435 106 2 0 0 0</t>
  </si>
  <si>
    <t>94 626435 111 2 0 0 0</t>
  </si>
  <si>
    <t>94 626435 116 2 0 0 0</t>
  </si>
  <si>
    <t>94 626435 121 2 0 0 0</t>
  </si>
  <si>
    <t>94 626435 126 2 0 0 0</t>
  </si>
  <si>
    <t>94 626440 101 2 0 0 0</t>
  </si>
  <si>
    <t>94 626440 106 2 0 0 0</t>
  </si>
  <si>
    <t>94 626440 111 2 0 0 0</t>
  </si>
  <si>
    <t>94 626440 116 2 0 0 0</t>
  </si>
  <si>
    <t>94 626440 121 2 0 0 0</t>
  </si>
  <si>
    <t>94 626445 101 2 0 0 0</t>
  </si>
  <si>
    <t>94 626445 106 2 0 0 0</t>
  </si>
  <si>
    <t>94 626445 111 2 0 0 0</t>
  </si>
  <si>
    <t>94 626445 116 2 0 0 0</t>
  </si>
  <si>
    <t>94 626445 121 2 0 0 0</t>
  </si>
  <si>
    <t>94 626451 101 2 0 0 0</t>
  </si>
  <si>
    <t>94 626451 111 2 0 0 0</t>
  </si>
  <si>
    <t>94 626451 116 2 0 0 0</t>
  </si>
  <si>
    <t>94 626455 101 2 0 0 0</t>
  </si>
  <si>
    <t>94 626455 106 2 0 0 0</t>
  </si>
  <si>
    <t>94 626455 111 2 0 0 0</t>
  </si>
  <si>
    <t>94 626455 116 2 0 0 0</t>
  </si>
  <si>
    <t>При использовании информации ссылка</t>
  </si>
  <si>
    <t>ИЖЕВСК</t>
  </si>
  <si>
    <t>тел. (3412) 69-50-47</t>
  </si>
  <si>
    <t>миграционный прирост</t>
  </si>
  <si>
    <t xml:space="preserve">г. Сарапул 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</si>
  <si>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</si>
  <si>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</si>
  <si>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</si>
  <si>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</si>
  <si>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</si>
  <si>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</si>
  <si>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Дебёсский</t>
  </si>
  <si>
    <t>Сельские населённые пункты</t>
  </si>
  <si>
    <t>Саркузское сельское поселение</t>
  </si>
  <si>
    <t>Старободьинское сельское поселение</t>
  </si>
  <si>
    <t>Старокармыжское сельское поселение</t>
  </si>
  <si>
    <t>Старокопкинское сельское поселение</t>
  </si>
  <si>
    <t>деревня Асинер</t>
  </si>
  <si>
    <t>деревня Мултан</t>
  </si>
  <si>
    <t>деревня Старый Ягул</t>
  </si>
  <si>
    <t>г. Камбарка</t>
  </si>
  <si>
    <t>(человек)</t>
  </si>
  <si>
    <t>деревня Старые Копки</t>
  </si>
  <si>
    <t>деревня Сюлонер-Юмья</t>
  </si>
  <si>
    <t>деревня Кузнерка</t>
  </si>
  <si>
    <t>деревня Гыбдан</t>
  </si>
  <si>
    <t>село Полько</t>
  </si>
  <si>
    <t>НА 1 ЯНВАРЯ 2017 года</t>
  </si>
  <si>
    <t>94 626465 111 2 0 0 0</t>
  </si>
  <si>
    <t>94 626465 116 2 0 0 0</t>
  </si>
  <si>
    <t>94 626465 121 2 0 0 0</t>
  </si>
  <si>
    <t>94 626465 126 2 0 0 0</t>
  </si>
  <si>
    <t>94 626465 131 2 0 0 0</t>
  </si>
  <si>
    <t>94 626470 101 2 0 0 0</t>
  </si>
  <si>
    <t>94 626470 106 2 0 0 0</t>
  </si>
  <si>
    <t>94 626470 111 2 0 0 0</t>
  </si>
  <si>
    <t>ТЕРРИТОРИАЛЬНЫЙ ОРГАН ФЕДЕРАЛЬНОЙ СЛУЖБЫ</t>
  </si>
  <si>
    <t>Перепечатке и размножению не подлежит.</t>
  </si>
  <si>
    <t>КАТАЛОГ</t>
  </si>
  <si>
    <t>НАСЕЛЁННЫХ ПУНКТОВ</t>
  </si>
  <si>
    <t>УДМУРТСКОЙ РЕСПУБЛИКИ</t>
  </si>
  <si>
    <t>г. Ижевск</t>
  </si>
  <si>
    <t>Предисловие</t>
  </si>
  <si>
    <t>Заместитель руководителя</t>
  </si>
  <si>
    <t>Отдел статистики уровня жизни, обследований домашних хозяйств,</t>
  </si>
  <si>
    <t>населения, здравоохранения, труда, науки, образования и культуры</t>
  </si>
  <si>
    <t>Численность постоянного населения Удмуртской Республики</t>
  </si>
  <si>
    <t>Удмуртская Республика</t>
  </si>
  <si>
    <t>сельская местность</t>
  </si>
  <si>
    <t xml:space="preserve"> Индустриальный район</t>
  </si>
  <si>
    <t xml:space="preserve"> Ленинский район</t>
  </si>
  <si>
    <t xml:space="preserve"> Октябрьский район</t>
  </si>
  <si>
    <t xml:space="preserve"> Первомайский район</t>
  </si>
  <si>
    <t xml:space="preserve"> Устиновский район</t>
  </si>
  <si>
    <t xml:space="preserve">г. Глазов  </t>
  </si>
  <si>
    <t>г. Воткинск</t>
  </si>
  <si>
    <t>г. Глазов</t>
  </si>
  <si>
    <t>г. Можга</t>
  </si>
  <si>
    <t>г. Сарапул</t>
  </si>
  <si>
    <t>деревня Русская Коса</t>
  </si>
  <si>
    <t>деревня Верхняя Кусо-Какся</t>
  </si>
  <si>
    <t>деревня Старый Трык</t>
  </si>
  <si>
    <t>деревня Уч-Пучто</t>
  </si>
  <si>
    <t>на Удмуртстат обязательна</t>
  </si>
  <si>
    <t>на 1 января              2016 года</t>
  </si>
  <si>
    <t>на 1 января 2016г.</t>
  </si>
  <si>
    <t xml:space="preserve">Малопургинский  </t>
  </si>
  <si>
    <t xml:space="preserve">Можгинский  </t>
  </si>
  <si>
    <t xml:space="preserve">Сарапульский  </t>
  </si>
  <si>
    <t xml:space="preserve">Селтинский  </t>
  </si>
  <si>
    <t xml:space="preserve">Сюмсинский  </t>
  </si>
  <si>
    <t xml:space="preserve">Увинский  </t>
  </si>
  <si>
    <t xml:space="preserve">Шарканский  </t>
  </si>
  <si>
    <t xml:space="preserve">Юкаменский  </t>
  </si>
  <si>
    <t xml:space="preserve">Якшур - Бодьинский  </t>
  </si>
  <si>
    <t xml:space="preserve">Ярский  </t>
  </si>
  <si>
    <t>Всего по республике</t>
  </si>
  <si>
    <t>без населения</t>
  </si>
  <si>
    <t>станция Саркуз</t>
  </si>
  <si>
    <t>деревня 140 квартал</t>
  </si>
  <si>
    <t>населённый пункт Дома 993 км</t>
  </si>
  <si>
    <t>деревня Верхний Мултан</t>
  </si>
  <si>
    <t>деревня Саркуз</t>
  </si>
  <si>
    <t>деревня Ныша</t>
  </si>
  <si>
    <t>деревня Новая Пандерка</t>
  </si>
  <si>
    <t>Численность постоянного населения                                                                                                                                           населённых пунктов Удмуртской Республики</t>
  </si>
  <si>
    <t>естест-венный прирост</t>
  </si>
  <si>
    <t>на 1.01.2017</t>
  </si>
  <si>
    <t>Примечание: деревни Липовка и Синярка исключены (Постановление Госсовета УР № 892-V от 29.11.2016г.)</t>
  </si>
  <si>
    <t>Примечание: починок Советский исключён (Постановление Госсовета УР № 892-V от 29.11.2016г.)</t>
  </si>
  <si>
    <t>Кизнерский район</t>
  </si>
  <si>
    <t>Можгинский район</t>
  </si>
  <si>
    <t>Упразднены деревня Липовка и деревня Синярка Липовского сельсовета Кизнерского района и починок Советский Саркузского сельсовета Кизнерского района.</t>
  </si>
  <si>
    <t>Постановление Госсовета УР № 892-V от 29.11.2016</t>
  </si>
  <si>
    <t xml:space="preserve">     В 2016 году на территории Удмуртской Республики произошли следующие территориальные преобразования:</t>
  </si>
  <si>
    <t>Населённые пункты Верхнеюринского сельского поселения переданы в состав Большекибьинского сельского поселения; Верхнеюринское сельское поселение упразднено. Населённые пункты Люгинского сельского поселения переданы в состав Большепудгинского сельского поселения; Люгинское сельское поселение упразднено. Населённые пункты Черемушкинского сельского поселения переданы в состав Горнякского сельского поселения; Черемушкинское сельское поселение упразднено. Населённые пункты Александровского, Большесибинского и Старокаксинского сельских поселений переданы в состав Можгинского сельского поселения;  Александровское, Большесибинское и Старокаксинское сельские поселения упразднены.</t>
  </si>
  <si>
    <t>Закон УР № 20-РЗ от 08.04.2016</t>
  </si>
  <si>
    <t>Сарапульский район</t>
  </si>
  <si>
    <t>Населённые пункты сельского поселения Оленье Болото переданы в состав Мостовинского сельского поселения; сельское поселение Оленье Болото упразднено. Населённые пункты Соколовского сельского поселения переданы в состав Тарасовского сельского поселения; Соколовское сельское поселение упразднено.</t>
  </si>
  <si>
    <t>Закон УР №22-РЗ от 15.04.2016</t>
  </si>
  <si>
    <t>Примечание: в 2016 г. ликвидированы 3 населённых пункта в Кизнерском районе, упразднены 6 сельских поселений в Можгинском районе и 3 сельских поселения в Сарапульском районе.</t>
  </si>
  <si>
    <t>городское население</t>
  </si>
  <si>
    <t>сельское население</t>
  </si>
  <si>
    <t>городские округа:</t>
  </si>
  <si>
    <t>муниципальные районы:</t>
  </si>
  <si>
    <t xml:space="preserve">Алнашский  </t>
  </si>
  <si>
    <t xml:space="preserve">Балезинский  </t>
  </si>
  <si>
    <t xml:space="preserve">Вавожский  </t>
  </si>
  <si>
    <t xml:space="preserve">Воткинский  </t>
  </si>
  <si>
    <t xml:space="preserve">Глазовский  </t>
  </si>
  <si>
    <t xml:space="preserve">Граховский  </t>
  </si>
  <si>
    <t xml:space="preserve">Дебесский  </t>
  </si>
  <si>
    <t xml:space="preserve">Завьяловский  </t>
  </si>
  <si>
    <t xml:space="preserve">Игринский  </t>
  </si>
  <si>
    <t xml:space="preserve">Камбарский  </t>
  </si>
  <si>
    <t xml:space="preserve">Каракулинский  </t>
  </si>
  <si>
    <t xml:space="preserve">Кезский  </t>
  </si>
  <si>
    <t xml:space="preserve">Кизнерский  </t>
  </si>
  <si>
    <t xml:space="preserve">Киясовский  </t>
  </si>
  <si>
    <t xml:space="preserve">Красногорский  </t>
  </si>
  <si>
    <t>деревня Старая Бодья</t>
  </si>
  <si>
    <t>деревня Гучин-Бодья</t>
  </si>
  <si>
    <t>деревня Гозношур</t>
  </si>
  <si>
    <t>село Кибья</t>
  </si>
  <si>
    <t>деревня Вичурка</t>
  </si>
  <si>
    <t>деревня Старый Кармыж</t>
  </si>
  <si>
    <t>деревня Аравазь-Пельга</t>
  </si>
  <si>
    <t>деревня Поляково</t>
  </si>
  <si>
    <t>деревня Макан-Пельга</t>
  </si>
  <si>
    <t>село Васильево</t>
  </si>
  <si>
    <t>деревня Айшур</t>
  </si>
  <si>
    <t>название муниципального района, поселения, населённого пункта</t>
  </si>
  <si>
    <t>ФЕДЕРАЛЬНАЯ СЛУЖБА ГОСУДАРСТВЕННОЙ СТАТИСТИКИ</t>
  </si>
  <si>
    <t xml:space="preserve">ГОСУДАРСТВЕННОЙ СТАТИСТИКИ </t>
  </si>
  <si>
    <t>ПО УДМУРТСКОЙ РЕСПУБЛИКЕ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</si>
</sst>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M\o\n\t\h\ \D.\y\y\y\y"/>
    <numFmt numFmtId="165" formatCode="0&quot; &quot;"/>
    <numFmt numFmtId="166" formatCode="[=0]&quot;-&quot;;\ General"/>
    <numFmt numFmtId="167" formatCode="0.0000"/>
    <numFmt numFmtId="168" formatCode="0.000"/>
    <numFmt numFmtId="169" formatCode="0.0"/>
  </numFmts>
  <fonts count="52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i/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Courier New Cyr"/>
      <family val="0"/>
    </font>
    <font>
      <sz val="10"/>
      <name val="Arial"/>
      <family val="0"/>
    </font>
    <font>
      <b/>
      <sz val="12"/>
      <color indexed="10"/>
      <name val="Times New Roman"/>
      <family val="1"/>
    </font>
    <font>
      <sz val="11"/>
      <name val="Arial Cyr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6"/>
      <name val="Arial"/>
      <family val="2"/>
    </font>
    <font>
      <b/>
      <i/>
      <sz val="8"/>
      <name val="Arial"/>
      <family val="2"/>
    </font>
    <font>
      <i/>
      <sz val="8"/>
      <name val="Arial Cyr"/>
      <family val="0"/>
    </font>
    <font>
      <b/>
      <sz val="20"/>
      <name val="Times New Roman"/>
      <family val="1"/>
    </font>
    <font>
      <i/>
      <sz val="11"/>
      <name val="Times New Roman"/>
      <family val="1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42" fontId="0" fillId="0" borderId="0" applyFont="0" applyFill="0" applyBorder="0" applyAlignment="0" applyProtection="0"/>
    <xf numFmtId="0" fontId="31" fillId="0" borderId="0">
      <alignment/>
      <protection locked="0"/>
    </xf>
    <xf numFmtId="164" fontId="31" fillId="0" borderId="0">
      <alignment/>
      <protection locked="0"/>
    </xf>
    <xf numFmtId="0" fontId="31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31" fillId="0" borderId="0">
      <alignment/>
      <protection locked="0"/>
    </xf>
    <xf numFmtId="0" fontId="31" fillId="0" borderId="1">
      <alignment/>
      <protection locked="0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69">
      <alignment/>
      <protection/>
    </xf>
    <xf numFmtId="0" fontId="26" fillId="0" borderId="0" xfId="69" applyFont="1">
      <alignment/>
      <protection/>
    </xf>
    <xf numFmtId="0" fontId="5" fillId="0" borderId="0" xfId="69" applyFont="1">
      <alignment/>
      <protection/>
    </xf>
    <xf numFmtId="0" fontId="24" fillId="0" borderId="0" xfId="71">
      <alignment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72">
      <alignment/>
      <protection/>
    </xf>
    <xf numFmtId="0" fontId="24" fillId="0" borderId="11" xfId="72" applyFont="1" applyBorder="1" applyAlignment="1">
      <alignment horizontal="center" vertical="center" wrapText="1"/>
      <protection/>
    </xf>
    <xf numFmtId="0" fontId="36" fillId="0" borderId="0" xfId="72" applyFont="1">
      <alignment/>
      <protection/>
    </xf>
    <xf numFmtId="0" fontId="1" fillId="0" borderId="0" xfId="72" applyFont="1">
      <alignment/>
      <protection/>
    </xf>
    <xf numFmtId="0" fontId="0" fillId="0" borderId="0" xfId="72" applyFont="1">
      <alignment/>
      <protection/>
    </xf>
    <xf numFmtId="0" fontId="0" fillId="0" borderId="0" xfId="72" applyFont="1" applyAlignment="1">
      <alignment horizontal="left" vertical="center"/>
      <protection/>
    </xf>
    <xf numFmtId="0" fontId="24" fillId="0" borderId="0" xfId="72" applyFont="1">
      <alignment/>
      <protection/>
    </xf>
    <xf numFmtId="0" fontId="24" fillId="0" borderId="0" xfId="72" applyFont="1" applyAlignment="1">
      <alignment/>
      <protection/>
    </xf>
    <xf numFmtId="0" fontId="1" fillId="0" borderId="0" xfId="72" applyFont="1" applyAlignment="1">
      <alignment horizontal="right"/>
      <protection/>
    </xf>
    <xf numFmtId="0" fontId="0" fillId="0" borderId="0" xfId="72" applyFont="1" applyAlignment="1">
      <alignment horizontal="right"/>
      <protection/>
    </xf>
    <xf numFmtId="0" fontId="0" fillId="0" borderId="0" xfId="72" applyFont="1" applyAlignment="1">
      <alignment horizontal="right" vertical="center"/>
      <protection/>
    </xf>
    <xf numFmtId="0" fontId="42" fillId="0" borderId="0" xfId="69" applyFont="1" applyAlignment="1">
      <alignment horizontal="left" indent="2"/>
      <protection/>
    </xf>
    <xf numFmtId="0" fontId="27" fillId="0" borderId="0" xfId="71" applyFont="1">
      <alignment/>
      <protection/>
    </xf>
    <xf numFmtId="0" fontId="24" fillId="0" borderId="0" xfId="70" applyFont="1" applyBorder="1" applyAlignment="1" quotePrefix="1">
      <alignment horizontal="left" indent="2"/>
      <protection/>
    </xf>
    <xf numFmtId="0" fontId="24" fillId="0" borderId="0" xfId="70" applyFont="1" applyBorder="1" applyAlignment="1">
      <alignment/>
      <protection/>
    </xf>
    <xf numFmtId="0" fontId="24" fillId="0" borderId="0" xfId="70" applyFont="1" applyBorder="1" applyAlignment="1" quotePrefix="1">
      <alignment/>
      <protection/>
    </xf>
    <xf numFmtId="0" fontId="27" fillId="0" borderId="0" xfId="0" applyFont="1" applyAlignment="1">
      <alignment/>
    </xf>
    <xf numFmtId="0" fontId="43" fillId="0" borderId="0" xfId="0" applyFont="1" applyAlignment="1">
      <alignment horizontal="left" indent="4"/>
    </xf>
    <xf numFmtId="0" fontId="43" fillId="0" borderId="0" xfId="0" applyFont="1" applyAlignment="1">
      <alignment/>
    </xf>
    <xf numFmtId="0" fontId="25" fillId="0" borderId="0" xfId="70" applyFont="1" applyBorder="1">
      <alignment/>
      <protection/>
    </xf>
    <xf numFmtId="0" fontId="1" fillId="0" borderId="0" xfId="72" applyFont="1" applyBorder="1">
      <alignment/>
      <protection/>
    </xf>
    <xf numFmtId="0" fontId="25" fillId="0" borderId="0" xfId="70" applyFont="1" applyBorder="1" applyAlignment="1">
      <alignment horizontal="left" indent="1"/>
      <protection/>
    </xf>
    <xf numFmtId="0" fontId="24" fillId="0" borderId="0" xfId="70" applyFont="1" applyBorder="1" applyAlignment="1">
      <alignment horizontal="left" indent="2"/>
      <protection/>
    </xf>
    <xf numFmtId="0" fontId="0" fillId="0" borderId="0" xfId="72" applyFont="1" applyBorder="1">
      <alignment/>
      <protection/>
    </xf>
    <xf numFmtId="0" fontId="24" fillId="0" borderId="0" xfId="70" applyFont="1" applyBorder="1" applyAlignment="1" quotePrefix="1">
      <alignment horizontal="left" indent="3"/>
      <protection/>
    </xf>
    <xf numFmtId="0" fontId="24" fillId="0" borderId="0" xfId="70" applyFont="1" applyBorder="1" applyAlignment="1" quotePrefix="1">
      <alignment horizontal="left" vertical="justify" indent="3"/>
      <protection/>
    </xf>
    <xf numFmtId="0" fontId="24" fillId="0" borderId="0" xfId="70" applyFont="1" applyBorder="1" applyAlignment="1">
      <alignment horizontal="left" indent="3"/>
      <protection/>
    </xf>
    <xf numFmtId="0" fontId="24" fillId="0" borderId="0" xfId="70" applyFont="1" applyBorder="1" applyAlignment="1" quotePrefix="1">
      <alignment horizontal="left" vertical="justify" indent="2"/>
      <protection/>
    </xf>
    <xf numFmtId="0" fontId="24" fillId="0" borderId="0" xfId="70" applyFont="1" applyBorder="1" applyAlignment="1">
      <alignment horizontal="left" vertical="center" indent="2"/>
      <protection/>
    </xf>
    <xf numFmtId="0" fontId="0" fillId="0" borderId="0" xfId="72" applyFont="1" applyBorder="1" applyAlignment="1">
      <alignment horizontal="left" vertical="center"/>
      <protection/>
    </xf>
    <xf numFmtId="0" fontId="0" fillId="0" borderId="0" xfId="72" applyBorder="1">
      <alignment/>
      <protection/>
    </xf>
    <xf numFmtId="0" fontId="24" fillId="0" borderId="0" xfId="72" applyFont="1" applyBorder="1">
      <alignment/>
      <protection/>
    </xf>
    <xf numFmtId="0" fontId="24" fillId="0" borderId="0" xfId="72" applyFont="1" applyBorder="1" applyAlignment="1">
      <alignment/>
      <protection/>
    </xf>
    <xf numFmtId="0" fontId="35" fillId="0" borderId="12" xfId="72" applyFont="1" applyBorder="1" applyAlignment="1">
      <alignment horizontal="center" vertical="center"/>
      <protection/>
    </xf>
    <xf numFmtId="0" fontId="24" fillId="0" borderId="13" xfId="72" applyFont="1" applyBorder="1" applyAlignment="1">
      <alignment horizontal="center" vertical="center" wrapText="1"/>
      <protection/>
    </xf>
    <xf numFmtId="0" fontId="36" fillId="0" borderId="0" xfId="72" applyFont="1" applyBorder="1">
      <alignment/>
      <protection/>
    </xf>
    <xf numFmtId="0" fontId="24" fillId="0" borderId="14" xfId="0" applyFont="1" applyBorder="1" applyAlignment="1">
      <alignment wrapText="1"/>
    </xf>
    <xf numFmtId="0" fontId="24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 indent="2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" fontId="24" fillId="0" borderId="15" xfId="0" applyNumberFormat="1" applyFont="1" applyBorder="1" applyAlignment="1">
      <alignment horizontal="left"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7" borderId="14" xfId="0" applyFont="1" applyFill="1" applyBorder="1" applyAlignment="1">
      <alignment wrapText="1"/>
    </xf>
    <xf numFmtId="0" fontId="25" fillId="0" borderId="17" xfId="70" applyFont="1" applyBorder="1" applyAlignment="1">
      <alignment horizontal="right" indent="2"/>
      <protection/>
    </xf>
    <xf numFmtId="0" fontId="25" fillId="0" borderId="18" xfId="70" applyFont="1" applyBorder="1" applyAlignment="1">
      <alignment horizontal="right" indent="2"/>
      <protection/>
    </xf>
    <xf numFmtId="0" fontId="24" fillId="0" borderId="18" xfId="70" applyFont="1" applyBorder="1" applyAlignment="1">
      <alignment horizontal="right" indent="2"/>
      <protection/>
    </xf>
    <xf numFmtId="0" fontId="24" fillId="0" borderId="19" xfId="70" applyFont="1" applyBorder="1" applyAlignment="1">
      <alignment horizontal="right" indent="2"/>
      <protection/>
    </xf>
    <xf numFmtId="0" fontId="24" fillId="0" borderId="18" xfId="72" applyFont="1" applyBorder="1" applyAlignment="1">
      <alignment horizontal="right" indent="2"/>
      <protection/>
    </xf>
    <xf numFmtId="0" fontId="24" fillId="0" borderId="0" xfId="70" applyFont="1" applyBorder="1" applyAlignment="1">
      <alignment horizontal="right" indent="2"/>
      <protection/>
    </xf>
    <xf numFmtId="0" fontId="24" fillId="0" borderId="18" xfId="70" applyFont="1" applyBorder="1" applyAlignment="1" quotePrefix="1">
      <alignment horizontal="right" indent="2"/>
      <protection/>
    </xf>
    <xf numFmtId="0" fontId="24" fillId="0" borderId="0" xfId="70" applyFont="1" applyBorder="1" applyAlignment="1" quotePrefix="1">
      <alignment horizontal="right" indent="2"/>
      <protection/>
    </xf>
    <xf numFmtId="0" fontId="24" fillId="0" borderId="19" xfId="70" applyFont="1" applyBorder="1" applyAlignment="1" quotePrefix="1">
      <alignment horizontal="right" indent="2"/>
      <protection/>
    </xf>
    <xf numFmtId="1" fontId="25" fillId="0" borderId="17" xfId="0" applyNumberFormat="1" applyFont="1" applyBorder="1" applyAlignment="1">
      <alignment horizontal="right" vertical="center" indent="1"/>
    </xf>
    <xf numFmtId="1" fontId="25" fillId="0" borderId="0" xfId="0" applyNumberFormat="1" applyFont="1" applyBorder="1" applyAlignment="1">
      <alignment horizontal="right" vertical="center" indent="1"/>
    </xf>
    <xf numFmtId="1" fontId="25" fillId="0" borderId="18" xfId="0" applyNumberFormat="1" applyFont="1" applyBorder="1" applyAlignment="1">
      <alignment horizontal="right" indent="1"/>
    </xf>
    <xf numFmtId="1" fontId="24" fillId="0" borderId="18" xfId="0" applyNumberFormat="1" applyFont="1" applyBorder="1" applyAlignment="1">
      <alignment horizontal="right" indent="1"/>
    </xf>
    <xf numFmtId="0" fontId="24" fillId="0" borderId="18" xfId="0" applyFont="1" applyBorder="1" applyAlignment="1">
      <alignment horizontal="right" indent="1"/>
    </xf>
    <xf numFmtId="0" fontId="24" fillId="0" borderId="0" xfId="0" applyFont="1" applyBorder="1" applyAlignment="1">
      <alignment horizontal="right" indent="1"/>
    </xf>
    <xf numFmtId="0" fontId="28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7" fillId="0" borderId="0" xfId="0" applyFont="1" applyBorder="1" applyAlignment="1">
      <alignment horizontal="left"/>
    </xf>
    <xf numFmtId="1" fontId="25" fillId="0" borderId="18" xfId="0" applyNumberFormat="1" applyFont="1" applyBorder="1" applyAlignment="1">
      <alignment horizontal="right" vertical="center" indent="1"/>
    </xf>
    <xf numFmtId="1" fontId="37" fillId="0" borderId="0" xfId="0" applyNumberFormat="1" applyFont="1" applyBorder="1" applyAlignment="1">
      <alignment horizontal="center" vertical="center" wrapText="1"/>
    </xf>
    <xf numFmtId="0" fontId="25" fillId="0" borderId="21" xfId="70" applyFont="1" applyBorder="1" applyAlignment="1">
      <alignment horizontal="right" indent="2"/>
      <protection/>
    </xf>
    <xf numFmtId="0" fontId="25" fillId="0" borderId="19" xfId="70" applyFont="1" applyBorder="1" applyAlignment="1">
      <alignment horizontal="right" indent="2"/>
      <protection/>
    </xf>
    <xf numFmtId="0" fontId="38" fillId="0" borderId="0" xfId="0" applyFont="1" applyBorder="1" applyAlignment="1">
      <alignment horizontal="center" wrapText="1"/>
    </xf>
    <xf numFmtId="0" fontId="38" fillId="0" borderId="22" xfId="0" applyFont="1" applyFill="1" applyBorder="1" applyAlignment="1">
      <alignment horizontal="right" wrapText="1"/>
    </xf>
    <xf numFmtId="0" fontId="38" fillId="0" borderId="23" xfId="0" applyFont="1" applyFill="1" applyBorder="1" applyAlignment="1">
      <alignment horizontal="right" wrapText="1"/>
    </xf>
    <xf numFmtId="0" fontId="39" fillId="0" borderId="23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wrapText="1"/>
    </xf>
    <xf numFmtId="0" fontId="39" fillId="0" borderId="26" xfId="0" applyFont="1" applyFill="1" applyBorder="1" applyAlignment="1">
      <alignment horizontal="right" wrapText="1"/>
    </xf>
    <xf numFmtId="1" fontId="24" fillId="0" borderId="27" xfId="0" applyNumberFormat="1" applyFont="1" applyBorder="1" applyAlignment="1">
      <alignment horizontal="left" wrapText="1"/>
    </xf>
    <xf numFmtId="0" fontId="25" fillId="0" borderId="28" xfId="0" applyFont="1" applyBorder="1" applyAlignment="1">
      <alignment horizontal="left" wrapText="1"/>
    </xf>
    <xf numFmtId="0" fontId="24" fillId="0" borderId="0" xfId="0" applyFont="1" applyFill="1" applyAlignment="1">
      <alignment horizontal="right"/>
    </xf>
    <xf numFmtId="1" fontId="25" fillId="0" borderId="0" xfId="0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wrapText="1"/>
    </xf>
    <xf numFmtId="1" fontId="25" fillId="0" borderId="21" xfId="0" applyNumberFormat="1" applyFont="1" applyBorder="1" applyAlignment="1">
      <alignment horizontal="right" vertical="center" indent="1"/>
    </xf>
    <xf numFmtId="1" fontId="25" fillId="0" borderId="19" xfId="0" applyNumberFormat="1" applyFont="1" applyBorder="1" applyAlignment="1">
      <alignment horizontal="right" vertical="center" indent="1"/>
    </xf>
    <xf numFmtId="1" fontId="24" fillId="0" borderId="19" xfId="0" applyNumberFormat="1" applyFont="1" applyBorder="1" applyAlignment="1">
      <alignment horizontal="right" indent="1"/>
    </xf>
    <xf numFmtId="1" fontId="25" fillId="0" borderId="19" xfId="0" applyNumberFormat="1" applyFont="1" applyBorder="1" applyAlignment="1">
      <alignment horizontal="right" indent="1"/>
    </xf>
    <xf numFmtId="165" fontId="24" fillId="0" borderId="19" xfId="0" applyNumberFormat="1" applyFont="1" applyBorder="1" applyAlignment="1">
      <alignment horizontal="right" indent="1"/>
    </xf>
    <xf numFmtId="165" fontId="24" fillId="0" borderId="19" xfId="0" applyNumberFormat="1" applyFont="1" applyBorder="1" applyAlignment="1">
      <alignment horizontal="right" vertical="center" indent="1"/>
    </xf>
    <xf numFmtId="0" fontId="39" fillId="0" borderId="13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39" fillId="24" borderId="14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28" xfId="0" applyFont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/>
    </xf>
    <xf numFmtId="0" fontId="39" fillId="0" borderId="25" xfId="0" applyFont="1" applyFill="1" applyBorder="1" applyAlignment="1">
      <alignment/>
    </xf>
    <xf numFmtId="0" fontId="0" fillId="0" borderId="19" xfId="0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vertical="center" wrapText="1"/>
    </xf>
    <xf numFmtId="0" fontId="24" fillId="0" borderId="0" xfId="71" applyAlignment="1">
      <alignment horizontal="justify" vertical="top" wrapText="1"/>
      <protection/>
    </xf>
    <xf numFmtId="0" fontId="39" fillId="0" borderId="0" xfId="71" applyFont="1">
      <alignment/>
      <protection/>
    </xf>
    <xf numFmtId="0" fontId="0" fillId="0" borderId="20" xfId="0" applyBorder="1" applyAlignment="1">
      <alignment/>
    </xf>
    <xf numFmtId="0" fontId="44" fillId="0" borderId="0" xfId="0" applyFont="1" applyAlignment="1">
      <alignment horizontal="right"/>
    </xf>
    <xf numFmtId="0" fontId="41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69" applyFont="1" applyAlignment="1">
      <alignment horizontal="center"/>
      <protection/>
    </xf>
    <xf numFmtId="0" fontId="24" fillId="0" borderId="0" xfId="69" applyFont="1" applyAlignment="1">
      <alignment horizontal="center"/>
      <protection/>
    </xf>
    <xf numFmtId="0" fontId="24" fillId="0" borderId="0" xfId="71" applyAlignment="1">
      <alignment horizontal="justify" vertical="top" wrapText="1"/>
      <protection/>
    </xf>
    <xf numFmtId="0" fontId="39" fillId="0" borderId="0" xfId="71" applyFont="1" applyAlignment="1">
      <alignment horizontal="justify" vertical="top"/>
      <protection/>
    </xf>
    <xf numFmtId="0" fontId="39" fillId="0" borderId="19" xfId="71" applyFont="1" applyBorder="1" applyAlignment="1">
      <alignment horizontal="left" vertical="top" wrapText="1" indent="1"/>
      <protection/>
    </xf>
    <xf numFmtId="0" fontId="39" fillId="0" borderId="0" xfId="71" applyFont="1" applyBorder="1" applyAlignment="1">
      <alignment horizontal="left" vertical="top" wrapText="1" indent="1"/>
      <protection/>
    </xf>
    <xf numFmtId="0" fontId="39" fillId="0" borderId="30" xfId="71" applyFont="1" applyBorder="1" applyAlignment="1">
      <alignment horizontal="left" vertical="top" wrapText="1" indent="1"/>
      <protection/>
    </xf>
    <xf numFmtId="0" fontId="39" fillId="0" borderId="0" xfId="71" applyFont="1" applyAlignment="1">
      <alignment horizontal="left" vertical="top" wrapText="1" indent="1"/>
      <protection/>
    </xf>
    <xf numFmtId="0" fontId="39" fillId="0" borderId="0" xfId="71" applyFont="1" applyAlignment="1">
      <alignment horizontal="justify" vertical="center" wrapText="1"/>
      <protection/>
    </xf>
    <xf numFmtId="0" fontId="39" fillId="0" borderId="0" xfId="71" applyFont="1" applyAlignment="1">
      <alignment horizontal="justify" vertical="top" wrapText="1"/>
      <protection/>
    </xf>
    <xf numFmtId="0" fontId="28" fillId="0" borderId="0" xfId="71" applyFont="1" applyAlignment="1">
      <alignment horizontal="center"/>
      <protection/>
    </xf>
    <xf numFmtId="0" fontId="39" fillId="0" borderId="0" xfId="71" applyFont="1" applyAlignment="1">
      <alignment horizontal="justify" wrapText="1"/>
      <protection/>
    </xf>
    <xf numFmtId="0" fontId="39" fillId="0" borderId="0" xfId="0" applyFont="1" applyBorder="1" applyAlignment="1">
      <alignment horizontal="justify" wrapText="1"/>
    </xf>
    <xf numFmtId="0" fontId="39" fillId="0" borderId="13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top" wrapText="1"/>
    </xf>
    <xf numFmtId="0" fontId="39" fillId="0" borderId="33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28" fillId="0" borderId="0" xfId="68" applyFont="1" applyAlignment="1">
      <alignment horizontal="center"/>
      <protection/>
    </xf>
    <xf numFmtId="0" fontId="27" fillId="0" borderId="20" xfId="70" applyFont="1" applyBorder="1" applyAlignment="1">
      <alignment horizontal="center" vertical="center"/>
      <protection/>
    </xf>
    <xf numFmtId="0" fontId="39" fillId="0" borderId="20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1.01.08" xfId="35"/>
    <cellStyle name="Currency" xfId="36"/>
    <cellStyle name="Currency [0]_Forma" xfId="37"/>
    <cellStyle name="Currency_1.01.08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_2011_ВПН-оконч" xfId="68"/>
    <cellStyle name="Обычный_381" xfId="69"/>
    <cellStyle name="Обычный_389" xfId="70"/>
    <cellStyle name="Обычный_392" xfId="71"/>
    <cellStyle name="Обычный_TTNas-GG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1450" y="0"/>
          <a:ext cx="1438275" cy="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66FF3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1925" y="0"/>
          <a:ext cx="6143625" cy="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C99FF"/>
            </a:gs>
          </a:gsLst>
          <a:path path="rect">
            <a:fillToRect r="100000" b="10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РОССТАТ 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ТЕРРИТОРИАЛЬНЫЙ ОРГАН ФЕДЕРАЛЬНОЙ СЛУЖБЫ ГОСУДАРСТВЕННОЙ СТАТИСТИКИ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ПО УДМУРТСКОЙ РЕСПУБЛИКЕ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 flipV="1">
          <a:off x="2095500" y="0"/>
          <a:ext cx="4210050" cy="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 
</a:t>
          </a:r>
          <a:r>
            <a:rPr lang="en-US" cap="none" sz="1600" b="1" i="1" u="none" baseline="0">
              <a:solidFill>
                <a:srgbClr val="000000"/>
              </a:solidFill>
            </a:rPr>
            <a:t>ЧИСЛЕННОСТЬ И ЕСТЕСТВЕННОЕ ДВИЖЕНИЕ НАСЕЛЕНИЯ УДМУРТСКОЙ РЕСПУБЛИКИ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(статистический сборник)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</a:rPr>
            <a:t>№  ()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028825" y="0"/>
          <a:ext cx="4276725" cy="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C99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г. Ижевск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2007 год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5" name="Picture 5" descr="BD2132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6" name="Picture 6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7" name="Picture 7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8" name="Picture 8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9" name="Picture 9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0" name="Picture 10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1" name="Picture 11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2" name="Picture 12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3" name="Picture 13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4" name="Picture 14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5" name="Picture 15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6" name="Picture 16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7" name="Picture 17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8" name="Picture 18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19" name="Picture 19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0" name="Picture 20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1" name="Picture 21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2" name="Picture 22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3" name="Picture 23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4" name="Picture 24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5" name="Picture 25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6" name="Picture 26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7" name="Picture 27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8" name="Picture 28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29" name="Picture 29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0" name="Picture 30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1" name="Picture 31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2" name="Picture 32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3" name="Picture 33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4" name="Picture 34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5" name="Picture 35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6" name="Picture 36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7" name="Picture 37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8" name="Picture 38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39" name="Picture 39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0" name="Picture 40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1" name="Picture 41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2" name="Picture 42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3" name="Picture 43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4" name="Picture 44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5" name="Picture 45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6" name="Picture 46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7" name="Picture 47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8" name="Picture 48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49" name="Picture 49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0" name="Picture 50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1" name="Picture 51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2" name="Picture 52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53" name="Picture 53" descr="BD2132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0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4" name="Picture 54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5" name="Picture 55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6" name="Picture 56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7" name="Picture 57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8" name="Picture 58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59" name="Picture 59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</xdr:colOff>
      <xdr:row>0</xdr:row>
      <xdr:rowOff>0</xdr:rowOff>
    </xdr:to>
    <xdr:pic>
      <xdr:nvPicPr>
        <xdr:cNvPr id="60" name="Picture 60" descr="BD1457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0</xdr:rowOff>
    </xdr:from>
    <xdr:to>
      <xdr:col>5</xdr:col>
      <xdr:colOff>323850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"/>
        <a:srcRect r="11454" b="12600"/>
        <a:stretch>
          <a:fillRect/>
        </a:stretch>
      </xdr:blipFill>
      <xdr:spPr>
        <a:xfrm>
          <a:off x="3009900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8" width="9.125" style="28" customWidth="1"/>
    <col min="9" max="9" width="9.75390625" style="28" customWidth="1"/>
  </cols>
  <sheetData>
    <row r="1" spans="1:9" ht="22.5" customHeight="1">
      <c r="A1" s="139" t="s">
        <v>284</v>
      </c>
      <c r="B1" s="139"/>
      <c r="C1" s="139"/>
      <c r="D1" s="139"/>
      <c r="E1" s="139"/>
      <c r="F1" s="139"/>
      <c r="G1" s="139"/>
      <c r="H1" s="139"/>
      <c r="I1" s="139"/>
    </row>
    <row r="2" spans="1:9" ht="39.75" customHeight="1">
      <c r="A2" s="139" t="s">
        <v>188</v>
      </c>
      <c r="B2" s="139"/>
      <c r="C2" s="139"/>
      <c r="D2" s="139"/>
      <c r="E2" s="139"/>
      <c r="F2" s="139"/>
      <c r="G2" s="139"/>
      <c r="H2" s="139"/>
      <c r="I2" s="139"/>
    </row>
    <row r="3" spans="1:9" ht="22.5" customHeight="1">
      <c r="A3" s="139" t="s">
        <v>285</v>
      </c>
      <c r="B3" s="139"/>
      <c r="C3" s="139"/>
      <c r="D3" s="139"/>
      <c r="E3" s="139"/>
      <c r="F3" s="139"/>
      <c r="G3" s="139"/>
      <c r="H3" s="139"/>
      <c r="I3" s="139"/>
    </row>
    <row r="4" spans="1:9" ht="22.5" customHeight="1">
      <c r="A4" s="139" t="s">
        <v>286</v>
      </c>
      <c r="B4" s="139"/>
      <c r="C4" s="139"/>
      <c r="D4" s="139"/>
      <c r="E4" s="139"/>
      <c r="F4" s="139"/>
      <c r="G4" s="139"/>
      <c r="H4" s="139"/>
      <c r="I4" s="139"/>
    </row>
    <row r="7" spans="4:9" ht="54" customHeight="1">
      <c r="D7"/>
      <c r="E7"/>
      <c r="F7"/>
      <c r="G7"/>
      <c r="H7"/>
      <c r="I7"/>
    </row>
    <row r="8" spans="4:9" ht="15" customHeight="1">
      <c r="D8"/>
      <c r="E8"/>
      <c r="F8" s="29"/>
      <c r="G8" s="30"/>
      <c r="H8"/>
      <c r="I8"/>
    </row>
    <row r="9" spans="4:9" ht="15" customHeight="1">
      <c r="D9"/>
      <c r="E9"/>
      <c r="F9" s="29"/>
      <c r="G9" s="30"/>
      <c r="H9"/>
      <c r="I9"/>
    </row>
    <row r="10" spans="6:9" ht="15" customHeight="1">
      <c r="F10" s="29"/>
      <c r="G10" s="30"/>
      <c r="H10"/>
      <c r="I10"/>
    </row>
    <row r="11" spans="6:9" ht="18.75">
      <c r="F11"/>
      <c r="G11"/>
      <c r="H11"/>
      <c r="I11"/>
    </row>
    <row r="12" spans="6:9" ht="18.75">
      <c r="F12"/>
      <c r="G12"/>
      <c r="H12"/>
      <c r="I12"/>
    </row>
    <row r="13" spans="1:9" ht="33" customHeight="1">
      <c r="A13" s="137" t="s">
        <v>190</v>
      </c>
      <c r="B13" s="137"/>
      <c r="C13" s="137"/>
      <c r="D13" s="137"/>
      <c r="E13" s="137"/>
      <c r="F13" s="137"/>
      <c r="G13" s="137"/>
      <c r="H13" s="137"/>
      <c r="I13" s="137"/>
    </row>
    <row r="14" spans="1:9" ht="33" customHeight="1">
      <c r="A14" s="137" t="s">
        <v>191</v>
      </c>
      <c r="B14" s="137"/>
      <c r="C14" s="137"/>
      <c r="D14" s="137"/>
      <c r="E14" s="137"/>
      <c r="F14" s="137"/>
      <c r="G14" s="137"/>
      <c r="H14" s="137"/>
      <c r="I14" s="137"/>
    </row>
    <row r="15" spans="1:9" ht="33" customHeight="1">
      <c r="A15" s="137" t="s">
        <v>192</v>
      </c>
      <c r="B15" s="137"/>
      <c r="C15" s="137"/>
      <c r="D15" s="137"/>
      <c r="E15" s="137"/>
      <c r="F15" s="137"/>
      <c r="G15" s="137"/>
      <c r="H15" s="137"/>
      <c r="I15" s="137"/>
    </row>
    <row r="16" spans="1:9" ht="33" customHeight="1">
      <c r="A16" s="137" t="s">
        <v>179</v>
      </c>
      <c r="B16" s="137"/>
      <c r="C16" s="137"/>
      <c r="D16" s="137"/>
      <c r="E16" s="137"/>
      <c r="F16" s="137"/>
      <c r="G16" s="137"/>
      <c r="H16" s="137"/>
      <c r="I16" s="137"/>
    </row>
    <row r="17" spans="1:9" ht="18.75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8.75">
      <c r="A18" s="138"/>
      <c r="B18" s="138"/>
      <c r="C18" s="138"/>
      <c r="D18" s="138"/>
      <c r="E18" s="138"/>
      <c r="F18" s="138"/>
      <c r="G18" s="138"/>
      <c r="H18" s="138"/>
      <c r="I18" s="138"/>
    </row>
    <row r="28" spans="1:9" s="2" customFormat="1" ht="111.75" customHeight="1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9" s="2" customFormat="1" ht="25.5">
      <c r="A29" s="136">
        <v>2017</v>
      </c>
      <c r="B29" s="136"/>
      <c r="C29" s="136"/>
      <c r="D29" s="136"/>
      <c r="E29" s="136"/>
      <c r="F29" s="136"/>
      <c r="G29" s="136"/>
      <c r="H29" s="136"/>
      <c r="I29" s="136"/>
    </row>
  </sheetData>
  <sheetProtection/>
  <mergeCells count="12">
    <mergeCell ref="A1:I1"/>
    <mergeCell ref="A2:I2"/>
    <mergeCell ref="A3:I3"/>
    <mergeCell ref="A4:I4"/>
    <mergeCell ref="A29:I29"/>
    <mergeCell ref="A16:I16"/>
    <mergeCell ref="A17:I17"/>
    <mergeCell ref="A13:I13"/>
    <mergeCell ref="A14:I14"/>
    <mergeCell ref="A15:I15"/>
    <mergeCell ref="A28:I28"/>
    <mergeCell ref="A18:I18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zoomScalePageLayoutView="0" workbookViewId="0" topLeftCell="A1">
      <selection activeCell="A24" sqref="A24"/>
    </sheetView>
  </sheetViews>
  <sheetFormatPr defaultColWidth="9.00390625" defaultRowHeight="12.75"/>
  <cols>
    <col min="1" max="8" width="9.125" style="5" customWidth="1"/>
    <col min="9" max="9" width="10.25390625" style="5" customWidth="1"/>
    <col min="10" max="16384" width="9.125" style="4" customWidth="1"/>
  </cols>
  <sheetData>
    <row r="1" spans="1:9" ht="18.75">
      <c r="A1" s="140" t="s">
        <v>284</v>
      </c>
      <c r="B1" s="140"/>
      <c r="C1" s="140"/>
      <c r="D1" s="140"/>
      <c r="E1" s="140"/>
      <c r="F1" s="140"/>
      <c r="G1" s="140"/>
      <c r="H1" s="140"/>
      <c r="I1" s="140"/>
    </row>
    <row r="2" spans="1:9" ht="29.25" customHeight="1">
      <c r="A2" s="140" t="s">
        <v>188</v>
      </c>
      <c r="B2" s="140"/>
      <c r="C2" s="140"/>
      <c r="D2" s="140"/>
      <c r="E2" s="140"/>
      <c r="F2" s="140"/>
      <c r="G2" s="140"/>
      <c r="H2" s="140"/>
      <c r="I2" s="140"/>
    </row>
    <row r="3" spans="1:9" ht="21" customHeight="1">
      <c r="A3" s="140" t="s">
        <v>285</v>
      </c>
      <c r="B3" s="140"/>
      <c r="C3" s="140"/>
      <c r="D3" s="140"/>
      <c r="E3" s="140"/>
      <c r="F3" s="140"/>
      <c r="G3" s="140"/>
      <c r="H3" s="140"/>
      <c r="I3" s="140"/>
    </row>
    <row r="4" spans="1:9" ht="21" customHeight="1">
      <c r="A4" s="140" t="s">
        <v>286</v>
      </c>
      <c r="B4" s="140"/>
      <c r="C4" s="140"/>
      <c r="D4" s="140"/>
      <c r="E4" s="140"/>
      <c r="F4" s="140"/>
      <c r="G4" s="140"/>
      <c r="H4" s="140"/>
      <c r="I4" s="140"/>
    </row>
    <row r="5" ht="36" customHeight="1"/>
    <row r="7" spans="4:6" ht="12.75">
      <c r="D7" s="23"/>
      <c r="F7" s="23" t="s">
        <v>189</v>
      </c>
    </row>
    <row r="8" spans="4:6" ht="12.75">
      <c r="D8" s="23"/>
      <c r="F8" s="23" t="s">
        <v>152</v>
      </c>
    </row>
    <row r="9" spans="4:6" ht="12.75">
      <c r="D9" s="23"/>
      <c r="F9" s="23" t="s">
        <v>215</v>
      </c>
    </row>
    <row r="14" ht="58.5" customHeight="1"/>
    <row r="15" spans="1:9" ht="30.75" customHeight="1">
      <c r="A15" s="137" t="s">
        <v>190</v>
      </c>
      <c r="B15" s="137"/>
      <c r="C15" s="137"/>
      <c r="D15" s="137"/>
      <c r="E15" s="137"/>
      <c r="F15" s="137"/>
      <c r="G15" s="137"/>
      <c r="H15" s="137"/>
      <c r="I15" s="137"/>
    </row>
    <row r="16" spans="1:9" ht="30.75" customHeight="1">
      <c r="A16" s="137" t="s">
        <v>191</v>
      </c>
      <c r="B16" s="137"/>
      <c r="C16" s="137"/>
      <c r="D16" s="137"/>
      <c r="E16" s="137"/>
      <c r="F16" s="137"/>
      <c r="G16" s="137"/>
      <c r="H16" s="137"/>
      <c r="I16" s="137"/>
    </row>
    <row r="17" spans="1:9" ht="30.75" customHeight="1">
      <c r="A17" s="137" t="s">
        <v>192</v>
      </c>
      <c r="B17" s="137"/>
      <c r="C17" s="137"/>
      <c r="D17" s="137"/>
      <c r="E17" s="137"/>
      <c r="F17" s="137"/>
      <c r="G17" s="137"/>
      <c r="H17" s="137"/>
      <c r="I17" s="137"/>
    </row>
    <row r="18" spans="1:9" ht="30.75" customHeight="1">
      <c r="A18" s="137" t="s">
        <v>179</v>
      </c>
      <c r="B18" s="137"/>
      <c r="C18" s="137"/>
      <c r="D18" s="137"/>
      <c r="E18" s="137"/>
      <c r="F18" s="137"/>
      <c r="G18" s="137"/>
      <c r="H18" s="137"/>
      <c r="I18" s="137"/>
    </row>
    <row r="20" spans="1:9" ht="39.75" customHeight="1">
      <c r="A20" s="141" t="s">
        <v>0</v>
      </c>
      <c r="B20" s="141"/>
      <c r="C20" s="141"/>
      <c r="D20" s="141"/>
      <c r="E20" s="141"/>
      <c r="F20" s="141"/>
      <c r="G20" s="141"/>
      <c r="H20" s="141"/>
      <c r="I20" s="141"/>
    </row>
    <row r="21" ht="217.5" customHeight="1"/>
    <row r="22" spans="1:9" s="6" customFormat="1" ht="18.75">
      <c r="A22" s="140" t="s">
        <v>153</v>
      </c>
      <c r="B22" s="140"/>
      <c r="C22" s="140"/>
      <c r="D22" s="140"/>
      <c r="E22" s="140"/>
      <c r="F22" s="140"/>
      <c r="G22" s="140"/>
      <c r="H22" s="140"/>
      <c r="I22" s="140"/>
    </row>
    <row r="23" spans="1:9" s="6" customFormat="1" ht="18.75">
      <c r="A23" s="140">
        <v>2017</v>
      </c>
      <c r="B23" s="140"/>
      <c r="C23" s="140"/>
      <c r="D23" s="140"/>
      <c r="E23" s="140"/>
      <c r="F23" s="140"/>
      <c r="G23" s="140"/>
      <c r="H23" s="140"/>
      <c r="I23" s="140"/>
    </row>
  </sheetData>
  <sheetProtection/>
  <mergeCells count="11">
    <mergeCell ref="A22:I22"/>
    <mergeCell ref="A1:I1"/>
    <mergeCell ref="A2:I2"/>
    <mergeCell ref="A3:I3"/>
    <mergeCell ref="A15:I15"/>
    <mergeCell ref="A4:I4"/>
    <mergeCell ref="A23:I23"/>
    <mergeCell ref="A20:I20"/>
    <mergeCell ref="A16:I16"/>
    <mergeCell ref="A17:I17"/>
    <mergeCell ref="A18:I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J1" sqref="J1"/>
    </sheetView>
  </sheetViews>
  <sheetFormatPr defaultColWidth="10.25390625" defaultRowHeight="12.75"/>
  <cols>
    <col min="1" max="1" width="7.00390625" style="7" customWidth="1"/>
    <col min="2" max="2" width="9.375" style="7" customWidth="1"/>
    <col min="3" max="3" width="10.875" style="7" customWidth="1"/>
    <col min="4" max="6" width="9.375" style="7" customWidth="1"/>
    <col min="7" max="7" width="14.875" style="7" customWidth="1"/>
    <col min="8" max="8" width="9.375" style="7" customWidth="1"/>
    <col min="9" max="9" width="6.25390625" style="7" customWidth="1"/>
    <col min="10" max="16384" width="10.25390625" style="7" customWidth="1"/>
  </cols>
  <sheetData>
    <row r="1" spans="1:9" ht="18.75">
      <c r="A1" s="150" t="s">
        <v>194</v>
      </c>
      <c r="B1" s="150"/>
      <c r="C1" s="150"/>
      <c r="D1" s="150"/>
      <c r="E1" s="150"/>
      <c r="F1" s="150"/>
      <c r="G1" s="150"/>
      <c r="H1" s="150"/>
      <c r="I1" s="150"/>
    </row>
    <row r="2" spans="1:9" ht="9" customHeight="1">
      <c r="A2" s="8"/>
      <c r="B2" s="9"/>
      <c r="C2" s="9"/>
      <c r="D2" s="9"/>
      <c r="E2" s="9"/>
      <c r="F2" s="9"/>
      <c r="G2" s="9"/>
      <c r="H2" s="9"/>
      <c r="I2" s="9"/>
    </row>
    <row r="3" spans="1:9" s="134" customFormat="1" ht="45.75" customHeight="1">
      <c r="A3" s="151" t="s">
        <v>1</v>
      </c>
      <c r="B3" s="151"/>
      <c r="C3" s="151"/>
      <c r="D3" s="151"/>
      <c r="E3" s="151"/>
      <c r="F3" s="151"/>
      <c r="G3" s="151"/>
      <c r="H3" s="151"/>
      <c r="I3" s="151"/>
    </row>
    <row r="4" spans="1:9" s="134" customFormat="1" ht="59.25" customHeight="1">
      <c r="A4" s="151" t="s">
        <v>2</v>
      </c>
      <c r="B4" s="151"/>
      <c r="C4" s="151"/>
      <c r="D4" s="151"/>
      <c r="E4" s="151"/>
      <c r="F4" s="151"/>
      <c r="G4" s="151"/>
      <c r="H4" s="151"/>
      <c r="I4" s="151"/>
    </row>
    <row r="5" spans="1:9" s="134" customFormat="1" ht="33" customHeight="1">
      <c r="A5" s="148" t="s">
        <v>3</v>
      </c>
      <c r="B5" s="148"/>
      <c r="C5" s="148"/>
      <c r="D5" s="148"/>
      <c r="E5" s="148"/>
      <c r="F5" s="148"/>
      <c r="G5" s="148"/>
      <c r="H5" s="148"/>
      <c r="I5" s="148"/>
    </row>
    <row r="6" spans="1:9" s="134" customFormat="1" ht="33" customHeight="1">
      <c r="A6" s="149" t="s">
        <v>246</v>
      </c>
      <c r="B6" s="149"/>
      <c r="C6" s="149"/>
      <c r="D6" s="149"/>
      <c r="E6" s="149"/>
      <c r="F6" s="149"/>
      <c r="G6" s="149"/>
      <c r="H6" s="149"/>
      <c r="I6" s="149"/>
    </row>
    <row r="7" spans="1:9" ht="61.5" customHeight="1">
      <c r="A7" s="24"/>
      <c r="B7" s="143" t="s">
        <v>242</v>
      </c>
      <c r="C7" s="143"/>
      <c r="D7" s="144" t="s">
        <v>244</v>
      </c>
      <c r="E7" s="145"/>
      <c r="F7" s="145"/>
      <c r="G7" s="146"/>
      <c r="H7" s="147" t="s">
        <v>245</v>
      </c>
      <c r="I7" s="147"/>
    </row>
    <row r="8" spans="2:9" ht="288" customHeight="1">
      <c r="B8" s="143" t="s">
        <v>243</v>
      </c>
      <c r="C8" s="143"/>
      <c r="D8" s="144" t="s">
        <v>247</v>
      </c>
      <c r="E8" s="145"/>
      <c r="F8" s="145"/>
      <c r="G8" s="146"/>
      <c r="H8" s="147" t="s">
        <v>248</v>
      </c>
      <c r="I8" s="147"/>
    </row>
    <row r="9" spans="2:9" ht="134.25" customHeight="1">
      <c r="B9" s="143" t="s">
        <v>249</v>
      </c>
      <c r="C9" s="143"/>
      <c r="D9" s="144" t="s">
        <v>250</v>
      </c>
      <c r="E9" s="145"/>
      <c r="F9" s="145"/>
      <c r="G9" s="146"/>
      <c r="H9" s="147" t="s">
        <v>251</v>
      </c>
      <c r="I9" s="147"/>
    </row>
    <row r="10" spans="4:9" ht="15.75">
      <c r="D10" s="142"/>
      <c r="E10" s="142"/>
      <c r="F10" s="142"/>
      <c r="G10" s="142"/>
      <c r="H10" s="142"/>
      <c r="I10" s="142"/>
    </row>
    <row r="11" spans="4:9" ht="15.75">
      <c r="D11" s="133"/>
      <c r="E11" s="133"/>
      <c r="F11" s="133"/>
      <c r="G11" s="133"/>
      <c r="H11" s="133"/>
      <c r="I11" s="133"/>
    </row>
    <row r="12" spans="4:9" ht="15.75">
      <c r="D12" s="133"/>
      <c r="E12" s="133"/>
      <c r="F12" s="133"/>
      <c r="G12" s="133"/>
      <c r="H12" s="133"/>
      <c r="I12" s="133"/>
    </row>
  </sheetData>
  <sheetProtection/>
  <mergeCells count="16">
    <mergeCell ref="H8:I8"/>
    <mergeCell ref="A5:I5"/>
    <mergeCell ref="A6:I6"/>
    <mergeCell ref="A1:I1"/>
    <mergeCell ref="A3:I3"/>
    <mergeCell ref="A4:I4"/>
    <mergeCell ref="D10:G10"/>
    <mergeCell ref="H10:I10"/>
    <mergeCell ref="B9:C9"/>
    <mergeCell ref="D9:G9"/>
    <mergeCell ref="H9:I9"/>
    <mergeCell ref="B7:C7"/>
    <mergeCell ref="D7:G7"/>
    <mergeCell ref="H7:I7"/>
    <mergeCell ref="B8:C8"/>
    <mergeCell ref="D8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4.125" style="56" customWidth="1"/>
    <col min="2" max="2" width="10.75390625" style="56" customWidth="1"/>
    <col min="3" max="4" width="10.25390625" style="56" customWidth="1"/>
    <col min="5" max="5" width="11.00390625" style="56" customWidth="1"/>
    <col min="6" max="6" width="10.875" style="56" customWidth="1"/>
    <col min="7" max="7" width="11.75390625" style="56" customWidth="1"/>
    <col min="8" max="8" width="14.00390625" style="98" customWidth="1"/>
  </cols>
  <sheetData>
    <row r="1" spans="1:7" ht="21" customHeight="1">
      <c r="A1" s="157" t="s">
        <v>6</v>
      </c>
      <c r="B1" s="157"/>
      <c r="C1" s="157"/>
      <c r="D1" s="157"/>
      <c r="E1" s="157"/>
      <c r="F1" s="157"/>
      <c r="G1" s="157"/>
    </row>
    <row r="2" spans="1:8" ht="21" customHeight="1">
      <c r="A2" s="157" t="s">
        <v>5</v>
      </c>
      <c r="B2" s="157"/>
      <c r="C2" s="157"/>
      <c r="D2" s="157"/>
      <c r="E2" s="157"/>
      <c r="F2" s="157"/>
      <c r="G2" s="157"/>
      <c r="H2" s="100"/>
    </row>
    <row r="3" spans="1:8" ht="15.75">
      <c r="A3" s="51"/>
      <c r="B3" s="51"/>
      <c r="C3" s="52"/>
      <c r="D3" s="52"/>
      <c r="E3" s="52"/>
      <c r="F3" s="101"/>
      <c r="G3" s="51"/>
      <c r="H3" s="100"/>
    </row>
    <row r="4" spans="1:8" ht="19.5" customHeight="1">
      <c r="A4" s="158" t="s">
        <v>9</v>
      </c>
      <c r="B4" s="155" t="s">
        <v>10</v>
      </c>
      <c r="C4" s="160" t="s">
        <v>13</v>
      </c>
      <c r="D4" s="153" t="s">
        <v>7</v>
      </c>
      <c r="E4" s="154"/>
      <c r="F4" s="160" t="s">
        <v>11</v>
      </c>
      <c r="G4" s="153" t="s">
        <v>164</v>
      </c>
      <c r="H4" s="100"/>
    </row>
    <row r="5" spans="1:8" ht="36.75" customHeight="1">
      <c r="A5" s="159"/>
      <c r="B5" s="156"/>
      <c r="C5" s="160"/>
      <c r="D5" s="110" t="s">
        <v>12</v>
      </c>
      <c r="E5" s="109" t="s">
        <v>8</v>
      </c>
      <c r="F5" s="160"/>
      <c r="G5" s="153"/>
      <c r="H5" s="102" t="s">
        <v>229</v>
      </c>
    </row>
    <row r="6" spans="1:8" ht="31.5">
      <c r="A6" s="53" t="s">
        <v>199</v>
      </c>
      <c r="B6" s="72">
        <f>SUM(B8:B38)</f>
        <v>5</v>
      </c>
      <c r="C6" s="72">
        <f aca="true" t="shared" si="0" ref="C6:H6">SUM(C8:C38)</f>
        <v>25</v>
      </c>
      <c r="D6" s="72">
        <f t="shared" si="0"/>
        <v>1</v>
      </c>
      <c r="E6" s="73">
        <f t="shared" si="0"/>
        <v>302</v>
      </c>
      <c r="F6" s="72" t="s">
        <v>76</v>
      </c>
      <c r="G6" s="103">
        <f t="shared" si="0"/>
        <v>1961</v>
      </c>
      <c r="H6" s="99">
        <f t="shared" si="0"/>
        <v>161</v>
      </c>
    </row>
    <row r="7" spans="1:8" ht="15.75">
      <c r="A7" s="84" t="s">
        <v>255</v>
      </c>
      <c r="B7" s="83"/>
      <c r="C7" s="83"/>
      <c r="D7" s="83"/>
      <c r="E7" s="83"/>
      <c r="F7" s="83"/>
      <c r="G7" s="104"/>
      <c r="H7" s="99"/>
    </row>
    <row r="8" spans="1:8" ht="15.75">
      <c r="A8" s="54" t="s">
        <v>193</v>
      </c>
      <c r="B8" s="75">
        <v>1</v>
      </c>
      <c r="C8" s="74"/>
      <c r="D8" s="74"/>
      <c r="E8" s="74"/>
      <c r="F8" s="75"/>
      <c r="G8" s="105"/>
      <c r="H8" s="100"/>
    </row>
    <row r="9" spans="1:8" ht="15.75">
      <c r="A9" s="54" t="s">
        <v>207</v>
      </c>
      <c r="B9" s="75">
        <v>1</v>
      </c>
      <c r="C9" s="75"/>
      <c r="D9" s="75"/>
      <c r="E9" s="75"/>
      <c r="F9" s="75"/>
      <c r="G9" s="105"/>
      <c r="H9" s="100"/>
    </row>
    <row r="10" spans="1:8" ht="15.75">
      <c r="A10" s="54" t="s">
        <v>208</v>
      </c>
      <c r="B10" s="75">
        <v>1</v>
      </c>
      <c r="C10" s="74"/>
      <c r="D10" s="74"/>
      <c r="E10" s="74"/>
      <c r="F10" s="74"/>
      <c r="G10" s="106"/>
      <c r="H10" s="100"/>
    </row>
    <row r="11" spans="1:8" ht="15.75">
      <c r="A11" s="54" t="s">
        <v>209</v>
      </c>
      <c r="B11" s="75">
        <v>1</v>
      </c>
      <c r="C11" s="75"/>
      <c r="D11" s="75"/>
      <c r="E11" s="75"/>
      <c r="F11" s="75"/>
      <c r="G11" s="105"/>
      <c r="H11" s="100"/>
    </row>
    <row r="12" spans="1:8" ht="15.75">
      <c r="A12" s="54" t="s">
        <v>156</v>
      </c>
      <c r="B12" s="75">
        <v>1</v>
      </c>
      <c r="C12" s="75"/>
      <c r="D12" s="75"/>
      <c r="E12" s="75"/>
      <c r="F12" s="75"/>
      <c r="G12" s="105"/>
      <c r="H12" s="100"/>
    </row>
    <row r="13" spans="1:8" ht="21" customHeight="1">
      <c r="A13" s="55" t="s">
        <v>256</v>
      </c>
      <c r="B13" s="75"/>
      <c r="C13" s="75"/>
      <c r="D13" s="75"/>
      <c r="E13" s="75"/>
      <c r="F13" s="75"/>
      <c r="G13" s="105"/>
      <c r="H13" s="100"/>
    </row>
    <row r="14" spans="1:8" ht="15.75">
      <c r="A14" s="54" t="s">
        <v>157</v>
      </c>
      <c r="B14" s="75"/>
      <c r="C14" s="75">
        <v>1</v>
      </c>
      <c r="D14" s="76"/>
      <c r="E14" s="77">
        <v>12</v>
      </c>
      <c r="F14" s="75"/>
      <c r="G14" s="107">
        <v>81</v>
      </c>
      <c r="H14" s="100">
        <v>8</v>
      </c>
    </row>
    <row r="15" spans="1:8" ht="15.75">
      <c r="A15" s="54" t="s">
        <v>158</v>
      </c>
      <c r="B15" s="75"/>
      <c r="C15" s="75">
        <v>1</v>
      </c>
      <c r="D15" s="76"/>
      <c r="E15" s="77">
        <v>17</v>
      </c>
      <c r="F15" s="75"/>
      <c r="G15" s="107">
        <v>136</v>
      </c>
      <c r="H15" s="100">
        <v>15</v>
      </c>
    </row>
    <row r="16" spans="1:8" ht="15.75">
      <c r="A16" s="54" t="s">
        <v>159</v>
      </c>
      <c r="B16" s="75"/>
      <c r="C16" s="75">
        <v>1</v>
      </c>
      <c r="D16" s="76"/>
      <c r="E16" s="77">
        <v>10</v>
      </c>
      <c r="F16" s="75"/>
      <c r="G16" s="107">
        <v>69</v>
      </c>
      <c r="H16" s="100">
        <v>8</v>
      </c>
    </row>
    <row r="17" spans="1:8" ht="15.75">
      <c r="A17" s="54" t="s">
        <v>160</v>
      </c>
      <c r="B17" s="75"/>
      <c r="C17" s="75">
        <v>1</v>
      </c>
      <c r="D17" s="76"/>
      <c r="E17" s="77">
        <v>12</v>
      </c>
      <c r="F17" s="75"/>
      <c r="G17" s="108">
        <v>69</v>
      </c>
      <c r="H17" s="100">
        <v>7</v>
      </c>
    </row>
    <row r="18" spans="1:8" ht="15.75">
      <c r="A18" s="54" t="s">
        <v>161</v>
      </c>
      <c r="B18" s="75"/>
      <c r="C18" s="75">
        <v>1</v>
      </c>
      <c r="D18" s="76"/>
      <c r="E18" s="77">
        <v>11</v>
      </c>
      <c r="F18" s="75"/>
      <c r="G18" s="108">
        <v>123</v>
      </c>
      <c r="H18" s="100">
        <v>9</v>
      </c>
    </row>
    <row r="19" spans="1:8" ht="15.75">
      <c r="A19" s="54" t="s">
        <v>162</v>
      </c>
      <c r="B19" s="75"/>
      <c r="C19" s="75">
        <v>1</v>
      </c>
      <c r="D19" s="76"/>
      <c r="E19" s="77">
        <v>8</v>
      </c>
      <c r="F19" s="75"/>
      <c r="G19" s="108">
        <v>41</v>
      </c>
      <c r="H19" s="100">
        <v>4</v>
      </c>
    </row>
    <row r="20" spans="1:8" ht="15.75">
      <c r="A20" s="54" t="s">
        <v>163</v>
      </c>
      <c r="B20" s="75"/>
      <c r="C20" s="75">
        <v>1</v>
      </c>
      <c r="D20" s="76"/>
      <c r="E20" s="77">
        <v>10</v>
      </c>
      <c r="F20" s="75"/>
      <c r="G20" s="108">
        <v>61</v>
      </c>
      <c r="H20" s="100">
        <v>6</v>
      </c>
    </row>
    <row r="21" spans="1:8" ht="15.75">
      <c r="A21" s="54" t="s">
        <v>44</v>
      </c>
      <c r="B21" s="75"/>
      <c r="C21" s="75">
        <v>1</v>
      </c>
      <c r="D21" s="76"/>
      <c r="E21" s="77">
        <v>19</v>
      </c>
      <c r="F21" s="75"/>
      <c r="G21" s="108">
        <v>126</v>
      </c>
      <c r="H21" s="100">
        <v>5</v>
      </c>
    </row>
    <row r="22" spans="1:8" ht="15.75">
      <c r="A22" s="54" t="s">
        <v>45</v>
      </c>
      <c r="B22" s="75"/>
      <c r="C22" s="75">
        <v>1</v>
      </c>
      <c r="D22" s="76"/>
      <c r="E22" s="77">
        <v>15</v>
      </c>
      <c r="F22" s="75"/>
      <c r="G22" s="108">
        <v>113</v>
      </c>
      <c r="H22" s="100">
        <v>9</v>
      </c>
    </row>
    <row r="23" spans="1:8" ht="15.75">
      <c r="A23" s="54" t="s">
        <v>46</v>
      </c>
      <c r="B23" s="75"/>
      <c r="C23" s="75">
        <v>1</v>
      </c>
      <c r="D23" s="76">
        <v>1</v>
      </c>
      <c r="E23" s="77">
        <v>7</v>
      </c>
      <c r="F23" s="75"/>
      <c r="G23" s="108">
        <v>20</v>
      </c>
      <c r="H23" s="100">
        <v>1</v>
      </c>
    </row>
    <row r="24" spans="1:8" ht="15.75">
      <c r="A24" s="54" t="s">
        <v>47</v>
      </c>
      <c r="B24" s="75"/>
      <c r="C24" s="75">
        <v>1</v>
      </c>
      <c r="D24" s="76"/>
      <c r="E24" s="77">
        <v>12</v>
      </c>
      <c r="F24" s="75"/>
      <c r="G24" s="108">
        <v>32</v>
      </c>
      <c r="H24" s="100">
        <v>2</v>
      </c>
    </row>
    <row r="25" spans="1:8" ht="15.75">
      <c r="A25" s="54" t="s">
        <v>48</v>
      </c>
      <c r="B25" s="75"/>
      <c r="C25" s="75">
        <v>1</v>
      </c>
      <c r="D25" s="76"/>
      <c r="E25" s="77">
        <v>15</v>
      </c>
      <c r="F25" s="75"/>
      <c r="G25" s="108">
        <v>136</v>
      </c>
      <c r="H25" s="100">
        <v>16</v>
      </c>
    </row>
    <row r="26" spans="1:8" ht="15.75">
      <c r="A26" s="54" t="s">
        <v>49</v>
      </c>
      <c r="B26" s="75"/>
      <c r="C26" s="75">
        <v>1</v>
      </c>
      <c r="D26" s="76"/>
      <c r="E26" s="77">
        <v>14</v>
      </c>
      <c r="F26" s="75"/>
      <c r="G26" s="108">
        <v>70</v>
      </c>
      <c r="H26" s="100">
        <v>8</v>
      </c>
    </row>
    <row r="27" spans="1:8" ht="15.75">
      <c r="A27" s="54" t="s">
        <v>50</v>
      </c>
      <c r="B27" s="75"/>
      <c r="C27" s="75">
        <v>1</v>
      </c>
      <c r="D27" s="76"/>
      <c r="E27" s="77">
        <v>8</v>
      </c>
      <c r="F27" s="75"/>
      <c r="G27" s="108">
        <v>34</v>
      </c>
      <c r="H27" s="100"/>
    </row>
    <row r="28" spans="1:8" ht="15.75">
      <c r="A28" s="54" t="s">
        <v>51</v>
      </c>
      <c r="B28" s="75"/>
      <c r="C28" s="75">
        <v>1</v>
      </c>
      <c r="D28" s="76"/>
      <c r="E28" s="77">
        <v>10</v>
      </c>
      <c r="F28" s="75"/>
      <c r="G28" s="108">
        <v>71</v>
      </c>
      <c r="H28" s="100">
        <v>11</v>
      </c>
    </row>
    <row r="29" spans="1:8" ht="15.75">
      <c r="A29" s="54" t="s">
        <v>52</v>
      </c>
      <c r="B29" s="75"/>
      <c r="C29" s="75">
        <v>1</v>
      </c>
      <c r="D29" s="76"/>
      <c r="E29" s="77">
        <v>15</v>
      </c>
      <c r="F29" s="75"/>
      <c r="G29" s="108">
        <v>79</v>
      </c>
      <c r="H29" s="100">
        <v>2</v>
      </c>
    </row>
    <row r="30" spans="1:8" ht="15.75">
      <c r="A30" s="54" t="s">
        <v>53</v>
      </c>
      <c r="B30" s="75"/>
      <c r="C30" s="75">
        <v>1</v>
      </c>
      <c r="D30" s="76"/>
      <c r="E30" s="77">
        <v>13</v>
      </c>
      <c r="F30" s="75"/>
      <c r="G30" s="108">
        <v>112</v>
      </c>
      <c r="H30" s="100">
        <v>8</v>
      </c>
    </row>
    <row r="31" spans="1:8" ht="15.75">
      <c r="A31" s="54" t="s">
        <v>54</v>
      </c>
      <c r="B31" s="75"/>
      <c r="C31" s="75">
        <v>1</v>
      </c>
      <c r="D31" s="76"/>
      <c r="E31" s="77">
        <v>15</v>
      </c>
      <c r="F31" s="75"/>
      <c r="G31" s="108">
        <v>59</v>
      </c>
      <c r="H31" s="100"/>
    </row>
    <row r="32" spans="1:8" ht="15.75">
      <c r="A32" s="54" t="s">
        <v>55</v>
      </c>
      <c r="B32" s="75"/>
      <c r="C32" s="75">
        <v>1</v>
      </c>
      <c r="D32" s="76"/>
      <c r="E32" s="77">
        <v>9</v>
      </c>
      <c r="F32" s="75"/>
      <c r="G32" s="108">
        <v>72</v>
      </c>
      <c r="H32" s="100">
        <v>6</v>
      </c>
    </row>
    <row r="33" spans="1:8" ht="15.75">
      <c r="A33" s="54" t="s">
        <v>56</v>
      </c>
      <c r="B33" s="74"/>
      <c r="C33" s="75">
        <v>1</v>
      </c>
      <c r="D33" s="76"/>
      <c r="E33" s="77">
        <v>8</v>
      </c>
      <c r="F33" s="74"/>
      <c r="G33" s="108">
        <v>56</v>
      </c>
      <c r="H33" s="100">
        <v>6</v>
      </c>
    </row>
    <row r="34" spans="1:8" ht="15.75">
      <c r="A34" s="54" t="s">
        <v>57</v>
      </c>
      <c r="B34" s="75"/>
      <c r="C34" s="75">
        <v>1</v>
      </c>
      <c r="D34" s="76"/>
      <c r="E34" s="77">
        <v>17</v>
      </c>
      <c r="F34" s="75"/>
      <c r="G34" s="108">
        <v>89</v>
      </c>
      <c r="H34" s="100">
        <v>6</v>
      </c>
    </row>
    <row r="35" spans="1:8" ht="15.75">
      <c r="A35" s="54" t="s">
        <v>58</v>
      </c>
      <c r="B35" s="75"/>
      <c r="C35" s="75">
        <v>1</v>
      </c>
      <c r="D35" s="76"/>
      <c r="E35" s="77">
        <v>15</v>
      </c>
      <c r="F35" s="75"/>
      <c r="G35" s="108">
        <v>91</v>
      </c>
      <c r="H35" s="100">
        <v>2</v>
      </c>
    </row>
    <row r="36" spans="1:8" ht="15.75">
      <c r="A36" s="54" t="s">
        <v>59</v>
      </c>
      <c r="B36" s="75"/>
      <c r="C36" s="75">
        <v>1</v>
      </c>
      <c r="D36" s="76"/>
      <c r="E36" s="77">
        <v>8</v>
      </c>
      <c r="F36" s="75"/>
      <c r="G36" s="108">
        <v>73</v>
      </c>
      <c r="H36" s="100">
        <v>5</v>
      </c>
    </row>
    <row r="37" spans="1:8" ht="16.5" customHeight="1">
      <c r="A37" s="54" t="s">
        <v>60</v>
      </c>
      <c r="B37" s="75"/>
      <c r="C37" s="75">
        <v>1</v>
      </c>
      <c r="D37" s="76"/>
      <c r="E37" s="77">
        <v>12</v>
      </c>
      <c r="F37" s="75"/>
      <c r="G37" s="107">
        <v>80</v>
      </c>
      <c r="H37" s="100">
        <v>7</v>
      </c>
    </row>
    <row r="38" spans="1:8" ht="15.75">
      <c r="A38" s="54" t="s">
        <v>61</v>
      </c>
      <c r="B38" s="75"/>
      <c r="C38" s="75">
        <v>1</v>
      </c>
      <c r="D38" s="76"/>
      <c r="E38" s="77">
        <v>10</v>
      </c>
      <c r="F38" s="75"/>
      <c r="G38" s="108">
        <v>68</v>
      </c>
      <c r="H38" s="100">
        <v>10</v>
      </c>
    </row>
    <row r="39" spans="1:8" ht="24.75" customHeight="1">
      <c r="A39" s="135"/>
      <c r="H39" s="100"/>
    </row>
    <row r="40" spans="1:8" ht="33" customHeight="1">
      <c r="A40" s="152" t="s">
        <v>252</v>
      </c>
      <c r="B40" s="152"/>
      <c r="C40" s="152"/>
      <c r="D40" s="152"/>
      <c r="E40" s="152"/>
      <c r="F40" s="152"/>
      <c r="G40" s="152"/>
      <c r="H40" s="100"/>
    </row>
    <row r="41" ht="15.75">
      <c r="H41" s="100"/>
    </row>
    <row r="42" ht="15.75">
      <c r="H42" s="100"/>
    </row>
    <row r="43" ht="15.75">
      <c r="H43" s="100"/>
    </row>
    <row r="44" ht="15.75">
      <c r="H44" s="100"/>
    </row>
    <row r="45" ht="15.75">
      <c r="H45" s="100"/>
    </row>
    <row r="46" ht="15.75">
      <c r="H46" s="100"/>
    </row>
    <row r="47" ht="15.75">
      <c r="H47" s="100"/>
    </row>
    <row r="48" ht="15.75">
      <c r="H48" s="100"/>
    </row>
    <row r="49" ht="15.75">
      <c r="H49" s="100"/>
    </row>
    <row r="50" ht="15.75">
      <c r="H50" s="100"/>
    </row>
    <row r="51" ht="15.75">
      <c r="H51" s="100"/>
    </row>
    <row r="52" ht="15.75">
      <c r="H52" s="100"/>
    </row>
    <row r="53" ht="15.75">
      <c r="H53" s="100"/>
    </row>
    <row r="54" ht="15.75">
      <c r="H54" s="100"/>
    </row>
    <row r="55" ht="15.75">
      <c r="H55" s="100"/>
    </row>
    <row r="56" ht="15.75">
      <c r="H56" s="100"/>
    </row>
  </sheetData>
  <sheetProtection/>
  <mergeCells count="9">
    <mergeCell ref="A40:G40"/>
    <mergeCell ref="D4:E4"/>
    <mergeCell ref="B4:B5"/>
    <mergeCell ref="A1:G1"/>
    <mergeCell ref="A2:G2"/>
    <mergeCell ref="A4:A5"/>
    <mergeCell ref="C4:C5"/>
    <mergeCell ref="F4:F5"/>
    <mergeCell ref="G4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0.25390625" style="18" customWidth="1"/>
    <col min="2" max="4" width="18.00390625" style="19" customWidth="1"/>
    <col min="5" max="6" width="9.125" style="12" customWidth="1"/>
    <col min="7" max="7" width="13.375" style="12" customWidth="1"/>
    <col min="8" max="16384" width="9.125" style="12" customWidth="1"/>
  </cols>
  <sheetData>
    <row r="1" spans="1:4" ht="18.75">
      <c r="A1" s="161" t="s">
        <v>198</v>
      </c>
      <c r="B1" s="161"/>
      <c r="C1" s="161"/>
      <c r="D1" s="161"/>
    </row>
    <row r="2" spans="1:4" ht="27.75" customHeight="1">
      <c r="A2" s="162" t="s">
        <v>173</v>
      </c>
      <c r="B2" s="162"/>
      <c r="C2" s="162"/>
      <c r="D2" s="162"/>
    </row>
    <row r="3" spans="1:5" s="14" customFormat="1" ht="30" customHeight="1">
      <c r="A3" s="45"/>
      <c r="B3" s="13" t="s">
        <v>216</v>
      </c>
      <c r="C3" s="13" t="s">
        <v>14</v>
      </c>
      <c r="D3" s="46" t="s">
        <v>15</v>
      </c>
      <c r="E3" s="47"/>
    </row>
    <row r="4" spans="1:7" s="15" customFormat="1" ht="18.75" customHeight="1">
      <c r="A4" s="31" t="s">
        <v>228</v>
      </c>
      <c r="B4" s="63">
        <v>1517164</v>
      </c>
      <c r="C4" s="63">
        <v>1516826</v>
      </c>
      <c r="D4" s="85">
        <v>1516995</v>
      </c>
      <c r="E4" s="32"/>
      <c r="F4" s="32"/>
      <c r="G4" s="20"/>
    </row>
    <row r="5" spans="1:7" s="15" customFormat="1" ht="18.75" customHeight="1">
      <c r="A5" s="33" t="s">
        <v>253</v>
      </c>
      <c r="B5" s="64">
        <v>994504</v>
      </c>
      <c r="C5" s="64">
        <v>995972</v>
      </c>
      <c r="D5" s="86">
        <v>995238</v>
      </c>
      <c r="E5" s="32"/>
      <c r="F5" s="32"/>
      <c r="G5" s="20"/>
    </row>
    <row r="6" spans="1:7" s="15" customFormat="1" ht="18.75" customHeight="1">
      <c r="A6" s="33" t="s">
        <v>254</v>
      </c>
      <c r="B6" s="64">
        <v>522660</v>
      </c>
      <c r="C6" s="64">
        <v>520854</v>
      </c>
      <c r="D6" s="86">
        <v>521757</v>
      </c>
      <c r="E6" s="32"/>
      <c r="F6" s="32"/>
      <c r="G6" s="20"/>
    </row>
    <row r="7" spans="1:7" s="15" customFormat="1" ht="18.75" customHeight="1">
      <c r="A7" s="26" t="s">
        <v>255</v>
      </c>
      <c r="B7" s="65">
        <v>983927</v>
      </c>
      <c r="C7" s="65">
        <v>985495</v>
      </c>
      <c r="D7" s="66">
        <v>984711</v>
      </c>
      <c r="E7" s="32"/>
      <c r="F7" s="32"/>
      <c r="G7" s="20"/>
    </row>
    <row r="8" spans="1:7" s="16" customFormat="1" ht="18.75" customHeight="1">
      <c r="A8" s="34" t="s">
        <v>193</v>
      </c>
      <c r="B8" s="67">
        <v>643496</v>
      </c>
      <c r="C8" s="67">
        <v>646277</v>
      </c>
      <c r="D8" s="68">
        <v>644887</v>
      </c>
      <c r="E8" s="35"/>
      <c r="F8" s="35"/>
      <c r="G8" s="21"/>
    </row>
    <row r="9" spans="1:7" s="16" customFormat="1" ht="18.75" customHeight="1">
      <c r="A9" s="36" t="s">
        <v>201</v>
      </c>
      <c r="B9" s="69">
        <v>119609</v>
      </c>
      <c r="C9" s="69">
        <v>121326</v>
      </c>
      <c r="D9" s="70">
        <v>120467</v>
      </c>
      <c r="E9" s="35"/>
      <c r="F9" s="35"/>
      <c r="G9" s="21"/>
    </row>
    <row r="10" spans="1:7" s="16" customFormat="1" ht="18.75" customHeight="1">
      <c r="A10" s="36" t="s">
        <v>202</v>
      </c>
      <c r="B10" s="69">
        <v>125534</v>
      </c>
      <c r="C10" s="69">
        <v>126023</v>
      </c>
      <c r="D10" s="70">
        <v>125779</v>
      </c>
      <c r="E10" s="35"/>
      <c r="F10" s="35"/>
      <c r="G10" s="21"/>
    </row>
    <row r="11" spans="1:7" s="16" customFormat="1" ht="18.75" customHeight="1">
      <c r="A11" s="36" t="s">
        <v>203</v>
      </c>
      <c r="B11" s="69">
        <v>135125</v>
      </c>
      <c r="C11" s="69">
        <v>135017</v>
      </c>
      <c r="D11" s="70">
        <v>135071</v>
      </c>
      <c r="E11" s="35"/>
      <c r="F11" s="35"/>
      <c r="G11" s="21"/>
    </row>
    <row r="12" spans="1:7" s="16" customFormat="1" ht="18.75" customHeight="1">
      <c r="A12" s="37" t="s">
        <v>204</v>
      </c>
      <c r="B12" s="69">
        <v>126248</v>
      </c>
      <c r="C12" s="69">
        <v>126431</v>
      </c>
      <c r="D12" s="70">
        <v>126340</v>
      </c>
      <c r="E12" s="35"/>
      <c r="F12" s="35"/>
      <c r="G12" s="21"/>
    </row>
    <row r="13" spans="1:7" s="16" customFormat="1" ht="18.75" customHeight="1">
      <c r="A13" s="38" t="s">
        <v>205</v>
      </c>
      <c r="B13" s="69">
        <v>136980</v>
      </c>
      <c r="C13" s="69">
        <v>137480</v>
      </c>
      <c r="D13" s="70">
        <v>137230</v>
      </c>
      <c r="E13" s="35"/>
      <c r="F13" s="35"/>
      <c r="G13" s="21"/>
    </row>
    <row r="14" spans="1:7" s="16" customFormat="1" ht="18.75" customHeight="1">
      <c r="A14" s="39" t="s">
        <v>207</v>
      </c>
      <c r="B14" s="69">
        <v>98134</v>
      </c>
      <c r="C14" s="69">
        <v>98063</v>
      </c>
      <c r="D14" s="70">
        <v>98099</v>
      </c>
      <c r="E14" s="35"/>
      <c r="F14" s="35"/>
      <c r="G14" s="21"/>
    </row>
    <row r="15" spans="1:7" s="17" customFormat="1" ht="18.75" customHeight="1">
      <c r="A15" s="40" t="s">
        <v>206</v>
      </c>
      <c r="B15" s="69">
        <v>93995</v>
      </c>
      <c r="C15" s="69">
        <v>93628</v>
      </c>
      <c r="D15" s="70">
        <v>93811</v>
      </c>
      <c r="E15" s="41"/>
      <c r="F15" s="41"/>
      <c r="G15" s="22"/>
    </row>
    <row r="16" spans="1:7" s="16" customFormat="1" ht="18.75" customHeight="1">
      <c r="A16" s="25" t="s">
        <v>209</v>
      </c>
      <c r="B16" s="69">
        <v>49733</v>
      </c>
      <c r="C16" s="69">
        <v>49617</v>
      </c>
      <c r="D16" s="70">
        <v>49675</v>
      </c>
      <c r="E16" s="35"/>
      <c r="F16" s="35"/>
      <c r="G16" s="21"/>
    </row>
    <row r="17" spans="1:7" s="16" customFormat="1" ht="18.75" customHeight="1">
      <c r="A17" s="25" t="s">
        <v>210</v>
      </c>
      <c r="B17" s="69">
        <v>98569</v>
      </c>
      <c r="C17" s="69">
        <v>97910</v>
      </c>
      <c r="D17" s="70">
        <v>98239</v>
      </c>
      <c r="E17" s="35"/>
      <c r="F17" s="35"/>
      <c r="G17" s="21"/>
    </row>
    <row r="18" spans="1:7" s="16" customFormat="1" ht="18.75" customHeight="1">
      <c r="A18" s="26" t="s">
        <v>256</v>
      </c>
      <c r="B18" s="69">
        <v>533237</v>
      </c>
      <c r="C18" s="69">
        <v>531331</v>
      </c>
      <c r="D18" s="71">
        <v>532284</v>
      </c>
      <c r="E18" s="35"/>
      <c r="F18" s="35"/>
      <c r="G18" s="21"/>
    </row>
    <row r="19" spans="1:7" s="16" customFormat="1" ht="18.75" customHeight="1">
      <c r="A19" s="39" t="s">
        <v>257</v>
      </c>
      <c r="B19" s="69">
        <v>18997</v>
      </c>
      <c r="C19" s="69">
        <v>18789</v>
      </c>
      <c r="D19" s="70">
        <v>18893</v>
      </c>
      <c r="E19" s="35"/>
      <c r="F19" s="35"/>
      <c r="G19" s="21"/>
    </row>
    <row r="20" spans="1:7" s="16" customFormat="1" ht="18.75" customHeight="1">
      <c r="A20" s="39" t="s">
        <v>258</v>
      </c>
      <c r="B20" s="67">
        <v>31848</v>
      </c>
      <c r="C20" s="67">
        <v>31308</v>
      </c>
      <c r="D20" s="70">
        <v>31577</v>
      </c>
      <c r="E20" s="35"/>
      <c r="F20" s="35"/>
      <c r="G20" s="21"/>
    </row>
    <row r="21" spans="1:7" s="16" customFormat="1" ht="18.75" customHeight="1">
      <c r="A21" s="39" t="s">
        <v>259</v>
      </c>
      <c r="B21" s="69">
        <v>15568</v>
      </c>
      <c r="C21" s="69">
        <v>15478</v>
      </c>
      <c r="D21" s="70">
        <v>15523</v>
      </c>
      <c r="E21" s="35"/>
      <c r="F21" s="35"/>
      <c r="G21" s="21"/>
    </row>
    <row r="22" spans="1:7" s="16" customFormat="1" ht="18.75" customHeight="1">
      <c r="A22" s="39" t="s">
        <v>260</v>
      </c>
      <c r="B22" s="67">
        <v>24326</v>
      </c>
      <c r="C22" s="67">
        <v>24248</v>
      </c>
      <c r="D22" s="70">
        <v>24286</v>
      </c>
      <c r="E22" s="35"/>
      <c r="F22" s="35"/>
      <c r="G22" s="21"/>
    </row>
    <row r="23" spans="1:7" s="16" customFormat="1" ht="18.75" customHeight="1">
      <c r="A23" s="39" t="s">
        <v>261</v>
      </c>
      <c r="B23" s="69">
        <v>16828</v>
      </c>
      <c r="C23" s="69">
        <v>16362</v>
      </c>
      <c r="D23" s="70">
        <v>16595</v>
      </c>
      <c r="E23" s="35"/>
      <c r="F23" s="35"/>
      <c r="G23" s="21"/>
    </row>
    <row r="24" spans="1:7" s="17" customFormat="1" ht="18.75" customHeight="1">
      <c r="A24" s="40" t="s">
        <v>262</v>
      </c>
      <c r="B24" s="69">
        <v>8446</v>
      </c>
      <c r="C24" s="69">
        <v>8301</v>
      </c>
      <c r="D24" s="70">
        <v>8374</v>
      </c>
      <c r="E24" s="41"/>
      <c r="F24" s="41"/>
      <c r="G24" s="22"/>
    </row>
    <row r="25" spans="1:7" s="16" customFormat="1" ht="18.75" customHeight="1">
      <c r="A25" s="25" t="s">
        <v>263</v>
      </c>
      <c r="B25" s="69">
        <v>12112</v>
      </c>
      <c r="C25" s="69">
        <v>12073</v>
      </c>
      <c r="D25" s="70">
        <v>12093</v>
      </c>
      <c r="E25" s="35"/>
      <c r="F25" s="35"/>
      <c r="G25" s="21"/>
    </row>
    <row r="26" spans="1:7" s="16" customFormat="1" ht="18.75" customHeight="1">
      <c r="A26" s="25" t="s">
        <v>264</v>
      </c>
      <c r="B26" s="69">
        <v>72011</v>
      </c>
      <c r="C26" s="69">
        <v>74680</v>
      </c>
      <c r="D26" s="70">
        <v>73345</v>
      </c>
      <c r="E26" s="35"/>
      <c r="F26" s="35"/>
      <c r="G26" s="21"/>
    </row>
    <row r="27" spans="1:7" s="16" customFormat="1" ht="18.75" customHeight="1">
      <c r="A27" s="25" t="s">
        <v>265</v>
      </c>
      <c r="B27" s="67">
        <v>37064</v>
      </c>
      <c r="C27" s="67">
        <v>36822</v>
      </c>
      <c r="D27" s="70">
        <v>36942</v>
      </c>
      <c r="E27" s="35"/>
      <c r="F27" s="35"/>
      <c r="G27" s="21"/>
    </row>
    <row r="28" spans="1:7" s="16" customFormat="1" ht="18.75" customHeight="1">
      <c r="A28" s="25" t="s">
        <v>266</v>
      </c>
      <c r="B28" s="67">
        <v>17164</v>
      </c>
      <c r="C28" s="67">
        <v>16933</v>
      </c>
      <c r="D28" s="70">
        <v>17049</v>
      </c>
      <c r="E28" s="35"/>
      <c r="F28" s="35"/>
      <c r="G28" s="21"/>
    </row>
    <row r="29" spans="1:7" s="16" customFormat="1" ht="18.75" customHeight="1">
      <c r="A29" s="38" t="s">
        <v>172</v>
      </c>
      <c r="B29" s="69">
        <v>10577</v>
      </c>
      <c r="C29" s="69">
        <v>10477</v>
      </c>
      <c r="D29" s="70">
        <v>10527</v>
      </c>
      <c r="E29" s="35"/>
      <c r="F29" s="35"/>
      <c r="G29" s="21"/>
    </row>
    <row r="30" spans="1:7" s="16" customFormat="1" ht="18.75" customHeight="1">
      <c r="A30" s="38" t="s">
        <v>200</v>
      </c>
      <c r="B30" s="69">
        <v>6587</v>
      </c>
      <c r="C30" s="69">
        <v>6456</v>
      </c>
      <c r="D30" s="70">
        <v>6522</v>
      </c>
      <c r="E30" s="35"/>
      <c r="F30" s="35"/>
      <c r="G30" s="21"/>
    </row>
    <row r="31" spans="1:7" s="16" customFormat="1" ht="18.75" customHeight="1">
      <c r="A31" s="34" t="s">
        <v>267</v>
      </c>
      <c r="B31" s="69">
        <v>11152</v>
      </c>
      <c r="C31" s="69">
        <v>10873</v>
      </c>
      <c r="D31" s="70">
        <v>11013</v>
      </c>
      <c r="E31" s="35"/>
      <c r="F31" s="35"/>
      <c r="G31" s="21"/>
    </row>
    <row r="32" spans="1:7" s="16" customFormat="1" ht="18.75" customHeight="1">
      <c r="A32" s="25" t="s">
        <v>268</v>
      </c>
      <c r="B32" s="69">
        <v>20771</v>
      </c>
      <c r="C32" s="69">
        <v>20421</v>
      </c>
      <c r="D32" s="70">
        <v>20596</v>
      </c>
      <c r="E32" s="35"/>
      <c r="F32" s="35"/>
      <c r="G32" s="21"/>
    </row>
    <row r="33" spans="1:7" s="16" customFormat="1" ht="18.75" customHeight="1">
      <c r="A33" s="34" t="s">
        <v>269</v>
      </c>
      <c r="B33" s="69">
        <v>19175</v>
      </c>
      <c r="C33" s="69">
        <v>18871</v>
      </c>
      <c r="D33" s="70">
        <v>19023</v>
      </c>
      <c r="E33" s="35"/>
      <c r="F33" s="35"/>
      <c r="G33" s="21"/>
    </row>
    <row r="34" spans="1:7" s="16" customFormat="1" ht="18.75" customHeight="1">
      <c r="A34" s="25" t="s">
        <v>270</v>
      </c>
      <c r="B34" s="69">
        <v>9568</v>
      </c>
      <c r="C34" s="69">
        <v>9441</v>
      </c>
      <c r="D34" s="70">
        <v>9505</v>
      </c>
      <c r="E34" s="35"/>
      <c r="F34" s="35"/>
      <c r="G34" s="21"/>
    </row>
    <row r="35" spans="1:7" s="16" customFormat="1" ht="18.75" customHeight="1">
      <c r="A35" s="25" t="s">
        <v>271</v>
      </c>
      <c r="B35" s="69">
        <v>9187</v>
      </c>
      <c r="C35" s="69">
        <v>9004</v>
      </c>
      <c r="D35" s="70">
        <v>9096</v>
      </c>
      <c r="E35" s="35"/>
      <c r="F35" s="35"/>
      <c r="G35" s="21"/>
    </row>
    <row r="36" spans="1:7" s="16" customFormat="1" ht="18.75" customHeight="1">
      <c r="A36" s="25" t="s">
        <v>218</v>
      </c>
      <c r="B36" s="69">
        <v>33407</v>
      </c>
      <c r="C36" s="69">
        <v>33661</v>
      </c>
      <c r="D36" s="70">
        <v>33533</v>
      </c>
      <c r="E36" s="35"/>
      <c r="F36" s="35"/>
      <c r="G36" s="21"/>
    </row>
    <row r="37" spans="1:7" s="16" customFormat="1" ht="18.75" customHeight="1">
      <c r="A37" s="25" t="s">
        <v>219</v>
      </c>
      <c r="B37" s="69">
        <v>27002</v>
      </c>
      <c r="C37" s="69">
        <v>26493</v>
      </c>
      <c r="D37" s="70">
        <v>26748</v>
      </c>
      <c r="E37" s="35"/>
      <c r="F37" s="35"/>
      <c r="G37" s="21"/>
    </row>
    <row r="38" spans="1:7" s="16" customFormat="1" ht="18.75" customHeight="1">
      <c r="A38" s="25" t="s">
        <v>220</v>
      </c>
      <c r="B38" s="69">
        <v>24337</v>
      </c>
      <c r="C38" s="69">
        <v>24372</v>
      </c>
      <c r="D38" s="70">
        <v>24355</v>
      </c>
      <c r="E38" s="35"/>
      <c r="F38" s="35"/>
      <c r="G38" s="21"/>
    </row>
    <row r="39" spans="1:7" s="16" customFormat="1" ht="18.75" customHeight="1">
      <c r="A39" s="25" t="s">
        <v>221</v>
      </c>
      <c r="B39" s="69">
        <v>10684</v>
      </c>
      <c r="C39" s="69">
        <v>10457</v>
      </c>
      <c r="D39" s="70">
        <v>10571</v>
      </c>
      <c r="E39" s="35"/>
      <c r="F39" s="35"/>
      <c r="G39" s="21"/>
    </row>
    <row r="40" spans="1:7" s="16" customFormat="1" ht="18.75" customHeight="1">
      <c r="A40" s="34" t="s">
        <v>222</v>
      </c>
      <c r="B40" s="69">
        <v>12623</v>
      </c>
      <c r="C40" s="69">
        <v>12343</v>
      </c>
      <c r="D40" s="70">
        <v>12483</v>
      </c>
      <c r="E40" s="35"/>
      <c r="F40" s="35"/>
      <c r="G40" s="21"/>
    </row>
    <row r="41" spans="1:7" s="16" customFormat="1" ht="18.75" customHeight="1">
      <c r="A41" s="25" t="s">
        <v>223</v>
      </c>
      <c r="B41" s="67">
        <v>38036</v>
      </c>
      <c r="C41" s="67">
        <v>38134</v>
      </c>
      <c r="D41" s="70">
        <v>38084</v>
      </c>
      <c r="E41" s="35"/>
      <c r="F41" s="35"/>
      <c r="G41" s="21"/>
    </row>
    <row r="42" spans="1:7" s="17" customFormat="1" ht="18.75" customHeight="1">
      <c r="A42" s="40" t="s">
        <v>224</v>
      </c>
      <c r="B42" s="69">
        <v>18756</v>
      </c>
      <c r="C42" s="69">
        <v>18562</v>
      </c>
      <c r="D42" s="70">
        <v>18659</v>
      </c>
      <c r="E42" s="41"/>
      <c r="F42" s="41"/>
      <c r="G42" s="22"/>
    </row>
    <row r="43" spans="1:7" s="16" customFormat="1" ht="18.75" customHeight="1">
      <c r="A43" s="25" t="s">
        <v>225</v>
      </c>
      <c r="B43" s="69">
        <v>8880</v>
      </c>
      <c r="C43" s="69">
        <v>8821</v>
      </c>
      <c r="D43" s="70">
        <v>8851</v>
      </c>
      <c r="E43" s="35"/>
      <c r="F43" s="35"/>
      <c r="G43" s="21"/>
    </row>
    <row r="44" spans="1:7" s="16" customFormat="1" ht="18.75" customHeight="1">
      <c r="A44" s="25" t="s">
        <v>226</v>
      </c>
      <c r="B44" s="69">
        <v>21501</v>
      </c>
      <c r="C44" s="69">
        <v>21280</v>
      </c>
      <c r="D44" s="70">
        <v>21391</v>
      </c>
      <c r="E44" s="35"/>
      <c r="F44" s="35"/>
      <c r="G44" s="21"/>
    </row>
    <row r="45" spans="1:7" s="16" customFormat="1" ht="18.75" customHeight="1">
      <c r="A45" s="25" t="s">
        <v>227</v>
      </c>
      <c r="B45" s="69">
        <v>13794</v>
      </c>
      <c r="C45" s="69">
        <v>13604</v>
      </c>
      <c r="D45" s="70">
        <v>13699</v>
      </c>
      <c r="E45" s="35"/>
      <c r="F45" s="35"/>
      <c r="G45" s="21"/>
    </row>
    <row r="46" spans="1:6" ht="15.75">
      <c r="A46" s="25"/>
      <c r="B46" s="27"/>
      <c r="C46" s="27"/>
      <c r="D46" s="27"/>
      <c r="E46" s="42"/>
      <c r="F46" s="42"/>
    </row>
    <row r="47" spans="1:6" ht="15.75">
      <c r="A47" s="43"/>
      <c r="B47" s="44"/>
      <c r="C47" s="44"/>
      <c r="D47" s="44"/>
      <c r="E47" s="42"/>
      <c r="F47" s="42"/>
    </row>
    <row r="48" spans="1:6" ht="15.75">
      <c r="A48" s="43"/>
      <c r="B48" s="44"/>
      <c r="C48" s="44"/>
      <c r="D48" s="44"/>
      <c r="E48" s="42"/>
      <c r="F48" s="42"/>
    </row>
    <row r="49" spans="1:6" ht="15.75">
      <c r="A49" s="43"/>
      <c r="B49" s="44"/>
      <c r="C49" s="44"/>
      <c r="D49" s="44"/>
      <c r="E49" s="42"/>
      <c r="F49" s="42"/>
    </row>
    <row r="50" spans="1:6" ht="15.75">
      <c r="A50" s="43"/>
      <c r="B50" s="44"/>
      <c r="C50" s="44"/>
      <c r="D50" s="44"/>
      <c r="E50" s="42"/>
      <c r="F50" s="42"/>
    </row>
    <row r="51" spans="1:6" ht="15.75">
      <c r="A51" s="43"/>
      <c r="B51" s="44"/>
      <c r="C51" s="44"/>
      <c r="D51" s="44"/>
      <c r="E51" s="42"/>
      <c r="F51" s="42"/>
    </row>
    <row r="52" spans="1:6" ht="15.75">
      <c r="A52" s="43"/>
      <c r="B52" s="44"/>
      <c r="C52" s="44"/>
      <c r="D52" s="44"/>
      <c r="E52" s="42"/>
      <c r="F52" s="42"/>
    </row>
    <row r="53" spans="1:6" ht="15.75">
      <c r="A53" s="43"/>
      <c r="B53" s="44"/>
      <c r="C53" s="44"/>
      <c r="D53" s="44"/>
      <c r="E53" s="42"/>
      <c r="F53" s="42"/>
    </row>
    <row r="54" spans="1:6" ht="15.75">
      <c r="A54" s="43"/>
      <c r="B54" s="44"/>
      <c r="C54" s="44"/>
      <c r="D54" s="44"/>
      <c r="E54" s="42"/>
      <c r="F54" s="42"/>
    </row>
    <row r="55" spans="1:6" ht="15.75">
      <c r="A55" s="43"/>
      <c r="B55" s="44"/>
      <c r="C55" s="44"/>
      <c r="D55" s="44"/>
      <c r="E55" s="42"/>
      <c r="F55" s="42"/>
    </row>
    <row r="56" spans="1:6" ht="15.75">
      <c r="A56" s="43"/>
      <c r="B56" s="44"/>
      <c r="C56" s="44"/>
      <c r="D56" s="44"/>
      <c r="E56" s="42"/>
      <c r="F56" s="42"/>
    </row>
    <row r="57" spans="1:6" ht="15.75">
      <c r="A57" s="43"/>
      <c r="B57" s="44"/>
      <c r="C57" s="44"/>
      <c r="D57" s="44"/>
      <c r="E57" s="42"/>
      <c r="F57" s="42"/>
    </row>
    <row r="58" spans="1:6" ht="15.75">
      <c r="A58" s="43"/>
      <c r="B58" s="44"/>
      <c r="C58" s="44"/>
      <c r="D58" s="44"/>
      <c r="E58" s="42"/>
      <c r="F58" s="42"/>
    </row>
    <row r="59" spans="1:6" ht="15.75">
      <c r="A59" s="43"/>
      <c r="B59" s="44"/>
      <c r="C59" s="44"/>
      <c r="D59" s="44"/>
      <c r="E59" s="42"/>
      <c r="F59" s="42"/>
    </row>
    <row r="60" spans="1:6" ht="15.75">
      <c r="A60" s="43"/>
      <c r="B60" s="44"/>
      <c r="C60" s="44"/>
      <c r="D60" s="44"/>
      <c r="E60" s="42"/>
      <c r="F60" s="42"/>
    </row>
    <row r="61" spans="1:6" ht="15.75">
      <c r="A61" s="43"/>
      <c r="B61" s="44"/>
      <c r="C61" s="44"/>
      <c r="D61" s="44"/>
      <c r="E61" s="42"/>
      <c r="F61" s="42"/>
    </row>
    <row r="62" spans="1:6" ht="15.75">
      <c r="A62" s="43"/>
      <c r="B62" s="44"/>
      <c r="C62" s="44"/>
      <c r="D62" s="44"/>
      <c r="E62" s="42"/>
      <c r="F62" s="42"/>
    </row>
    <row r="63" spans="1:6" ht="15.75">
      <c r="A63" s="43"/>
      <c r="B63" s="44"/>
      <c r="C63" s="44"/>
      <c r="D63" s="44"/>
      <c r="E63" s="42"/>
      <c r="F63" s="42"/>
    </row>
    <row r="64" spans="1:6" ht="15.75">
      <c r="A64" s="43"/>
      <c r="B64" s="44"/>
      <c r="C64" s="44"/>
      <c r="D64" s="44"/>
      <c r="E64" s="42"/>
      <c r="F64" s="42"/>
    </row>
    <row r="65" spans="1:6" ht="15.75">
      <c r="A65" s="43"/>
      <c r="B65" s="44"/>
      <c r="C65" s="44"/>
      <c r="D65" s="44"/>
      <c r="E65" s="42"/>
      <c r="F65" s="42"/>
    </row>
    <row r="66" spans="1:6" ht="15.75">
      <c r="A66" s="43"/>
      <c r="B66" s="44"/>
      <c r="C66" s="44"/>
      <c r="D66" s="44"/>
      <c r="E66" s="42"/>
      <c r="F66" s="42"/>
    </row>
    <row r="67" spans="1:6" ht="15.75">
      <c r="A67" s="43"/>
      <c r="B67" s="44"/>
      <c r="C67" s="44"/>
      <c r="D67" s="44"/>
      <c r="E67" s="42"/>
      <c r="F67" s="42"/>
    </row>
    <row r="68" spans="1:6" ht="15.75">
      <c r="A68" s="43"/>
      <c r="B68" s="44"/>
      <c r="C68" s="44"/>
      <c r="D68" s="44"/>
      <c r="E68" s="42"/>
      <c r="F68" s="42"/>
    </row>
    <row r="69" spans="1:6" ht="15.75">
      <c r="A69" s="43"/>
      <c r="B69" s="44"/>
      <c r="C69" s="44"/>
      <c r="D69" s="44"/>
      <c r="E69" s="42"/>
      <c r="F69" s="42"/>
    </row>
    <row r="70" spans="1:6" ht="15.75">
      <c r="A70" s="43"/>
      <c r="B70" s="44"/>
      <c r="C70" s="44"/>
      <c r="D70" s="44"/>
      <c r="E70" s="42"/>
      <c r="F70" s="42"/>
    </row>
    <row r="71" spans="1:6" ht="15.75">
      <c r="A71" s="43"/>
      <c r="B71" s="44"/>
      <c r="C71" s="44"/>
      <c r="D71" s="44"/>
      <c r="E71" s="42"/>
      <c r="F71" s="42"/>
    </row>
    <row r="72" spans="1:6" ht="15.75">
      <c r="A72" s="43"/>
      <c r="B72" s="44"/>
      <c r="C72" s="44"/>
      <c r="D72" s="44"/>
      <c r="E72" s="42"/>
      <c r="F72" s="42"/>
    </row>
    <row r="73" spans="1:6" ht="15.75">
      <c r="A73" s="43"/>
      <c r="B73" s="44"/>
      <c r="C73" s="44"/>
      <c r="D73" s="44"/>
      <c r="E73" s="42"/>
      <c r="F73" s="42"/>
    </row>
    <row r="74" spans="1:6" ht="15.75">
      <c r="A74" s="43"/>
      <c r="B74" s="44"/>
      <c r="C74" s="44"/>
      <c r="D74" s="44"/>
      <c r="E74" s="42"/>
      <c r="F74" s="42"/>
    </row>
    <row r="75" spans="1:6" ht="15.75">
      <c r="A75" s="43"/>
      <c r="B75" s="44"/>
      <c r="C75" s="44"/>
      <c r="D75" s="44"/>
      <c r="E75" s="42"/>
      <c r="F75" s="42"/>
    </row>
    <row r="76" spans="1:6" ht="15.75">
      <c r="A76" s="43"/>
      <c r="B76" s="44"/>
      <c r="C76" s="44"/>
      <c r="D76" s="44"/>
      <c r="E76" s="42"/>
      <c r="F76" s="42"/>
    </row>
    <row r="77" spans="1:6" ht="15.75">
      <c r="A77" s="43"/>
      <c r="B77" s="44"/>
      <c r="C77" s="44"/>
      <c r="D77" s="44"/>
      <c r="E77" s="42"/>
      <c r="F77" s="42"/>
    </row>
    <row r="78" spans="1:6" ht="15.75">
      <c r="A78" s="43"/>
      <c r="B78" s="44"/>
      <c r="C78" s="44"/>
      <c r="D78" s="44"/>
      <c r="E78" s="42"/>
      <c r="F78" s="42"/>
    </row>
    <row r="79" spans="1:6" ht="15.75">
      <c r="A79" s="43"/>
      <c r="B79" s="44"/>
      <c r="C79" s="44"/>
      <c r="D79" s="44"/>
      <c r="E79" s="42"/>
      <c r="F79" s="42"/>
    </row>
    <row r="80" spans="1:6" ht="15.75">
      <c r="A80" s="43"/>
      <c r="B80" s="44"/>
      <c r="C80" s="44"/>
      <c r="D80" s="44"/>
      <c r="E80" s="42"/>
      <c r="F80" s="42"/>
    </row>
    <row r="81" spans="1:6" ht="15.75">
      <c r="A81" s="43"/>
      <c r="B81" s="44"/>
      <c r="C81" s="44"/>
      <c r="D81" s="44"/>
      <c r="E81" s="42"/>
      <c r="F81" s="42"/>
    </row>
    <row r="82" spans="1:6" ht="15.75">
      <c r="A82" s="43"/>
      <c r="B82" s="44"/>
      <c r="C82" s="44"/>
      <c r="D82" s="44"/>
      <c r="E82" s="42"/>
      <c r="F82" s="42"/>
    </row>
    <row r="83" spans="1:6" ht="15.75">
      <c r="A83" s="43"/>
      <c r="B83" s="44"/>
      <c r="C83" s="44"/>
      <c r="D83" s="44"/>
      <c r="E83" s="42"/>
      <c r="F83" s="42"/>
    </row>
    <row r="84" spans="1:6" ht="15.75">
      <c r="A84" s="43"/>
      <c r="B84" s="44"/>
      <c r="C84" s="44"/>
      <c r="D84" s="44"/>
      <c r="E84" s="42"/>
      <c r="F84" s="42"/>
    </row>
    <row r="85" spans="1:6" ht="15.75">
      <c r="A85" s="43"/>
      <c r="B85" s="44"/>
      <c r="C85" s="44"/>
      <c r="D85" s="44"/>
      <c r="E85" s="42"/>
      <c r="F85" s="42"/>
    </row>
    <row r="86" spans="1:6" ht="15.75">
      <c r="A86" s="43"/>
      <c r="B86" s="44"/>
      <c r="C86" s="44"/>
      <c r="D86" s="44"/>
      <c r="E86" s="42"/>
      <c r="F86" s="42"/>
    </row>
    <row r="87" spans="1:6" ht="15.75">
      <c r="A87" s="43"/>
      <c r="B87" s="44"/>
      <c r="C87" s="44"/>
      <c r="D87" s="44"/>
      <c r="E87" s="42"/>
      <c r="F87" s="42"/>
    </row>
    <row r="88" spans="1:6" ht="15.75">
      <c r="A88" s="43"/>
      <c r="B88" s="44"/>
      <c r="C88" s="44"/>
      <c r="D88" s="44"/>
      <c r="E88" s="42"/>
      <c r="F88" s="42"/>
    </row>
    <row r="89" spans="1:6" ht="15.75">
      <c r="A89" s="43"/>
      <c r="B89" s="44"/>
      <c r="C89" s="44"/>
      <c r="D89" s="44"/>
      <c r="E89" s="42"/>
      <c r="F89" s="42"/>
    </row>
    <row r="90" spans="1:6" ht="15.75">
      <c r="A90" s="43"/>
      <c r="B90" s="44"/>
      <c r="C90" s="44"/>
      <c r="D90" s="44"/>
      <c r="E90" s="42"/>
      <c r="F90" s="42"/>
    </row>
    <row r="91" spans="1:6" ht="15.75">
      <c r="A91" s="43"/>
      <c r="B91" s="44"/>
      <c r="C91" s="44"/>
      <c r="D91" s="44"/>
      <c r="E91" s="42"/>
      <c r="F91" s="42"/>
    </row>
    <row r="92" spans="1:6" ht="15.75">
      <c r="A92" s="43"/>
      <c r="B92" s="44"/>
      <c r="C92" s="44"/>
      <c r="D92" s="44"/>
      <c r="E92" s="42"/>
      <c r="F92" s="42"/>
    </row>
    <row r="93" spans="1:6" ht="15.75">
      <c r="A93" s="43"/>
      <c r="B93" s="44"/>
      <c r="C93" s="44"/>
      <c r="D93" s="44"/>
      <c r="E93" s="42"/>
      <c r="F93" s="42"/>
    </row>
    <row r="94" spans="1:6" ht="15.75">
      <c r="A94" s="43"/>
      <c r="B94" s="44"/>
      <c r="C94" s="44"/>
      <c r="D94" s="44"/>
      <c r="E94" s="42"/>
      <c r="F94" s="42"/>
    </row>
    <row r="95" spans="1:6" ht="15.75">
      <c r="A95" s="43"/>
      <c r="B95" s="44"/>
      <c r="C95" s="44"/>
      <c r="D95" s="44"/>
      <c r="E95" s="42"/>
      <c r="F95" s="42"/>
    </row>
    <row r="96" spans="1:6" ht="15.75">
      <c r="A96" s="43"/>
      <c r="B96" s="44"/>
      <c r="C96" s="44"/>
      <c r="D96" s="44"/>
      <c r="E96" s="42"/>
      <c r="F96" s="42"/>
    </row>
    <row r="97" spans="1:6" ht="15.75">
      <c r="A97" s="43"/>
      <c r="B97" s="44"/>
      <c r="C97" s="44"/>
      <c r="D97" s="44"/>
      <c r="E97" s="42"/>
      <c r="F97" s="42"/>
    </row>
    <row r="98" spans="1:6" ht="15.75">
      <c r="A98" s="43"/>
      <c r="B98" s="44"/>
      <c r="C98" s="44"/>
      <c r="D98" s="44"/>
      <c r="E98" s="42"/>
      <c r="F98" s="42"/>
    </row>
    <row r="99" spans="1:6" ht="15.75">
      <c r="A99" s="43"/>
      <c r="B99" s="44"/>
      <c r="C99" s="44"/>
      <c r="D99" s="44"/>
      <c r="E99" s="42"/>
      <c r="F99" s="42"/>
    </row>
    <row r="100" spans="1:6" ht="15.75">
      <c r="A100" s="43"/>
      <c r="B100" s="44"/>
      <c r="C100" s="44"/>
      <c r="D100" s="44"/>
      <c r="E100" s="42"/>
      <c r="F100" s="42"/>
    </row>
    <row r="101" spans="1:6" ht="15.75">
      <c r="A101" s="43"/>
      <c r="B101" s="44"/>
      <c r="C101" s="44"/>
      <c r="D101" s="44"/>
      <c r="E101" s="42"/>
      <c r="F101" s="42"/>
    </row>
    <row r="102" spans="1:6" ht="15.75">
      <c r="A102" s="43"/>
      <c r="B102" s="44"/>
      <c r="C102" s="44"/>
      <c r="D102" s="44"/>
      <c r="E102" s="42"/>
      <c r="F102" s="42"/>
    </row>
    <row r="103" spans="1:6" ht="15.75">
      <c r="A103" s="43"/>
      <c r="B103" s="44"/>
      <c r="C103" s="44"/>
      <c r="D103" s="44"/>
      <c r="E103" s="42"/>
      <c r="F103" s="42"/>
    </row>
    <row r="104" spans="1:6" ht="15.75">
      <c r="A104" s="43"/>
      <c r="B104" s="44"/>
      <c r="C104" s="44"/>
      <c r="D104" s="44"/>
      <c r="E104" s="42"/>
      <c r="F104" s="42"/>
    </row>
    <row r="105" spans="1:6" ht="15.75">
      <c r="A105" s="43"/>
      <c r="B105" s="44"/>
      <c r="C105" s="44"/>
      <c r="D105" s="44"/>
      <c r="E105" s="42"/>
      <c r="F105" s="42"/>
    </row>
    <row r="106" spans="1:6" ht="15.75">
      <c r="A106" s="43"/>
      <c r="B106" s="44"/>
      <c r="C106" s="44"/>
      <c r="D106" s="44"/>
      <c r="E106" s="42"/>
      <c r="F106" s="42"/>
    </row>
    <row r="107" spans="1:6" ht="15.75">
      <c r="A107" s="43"/>
      <c r="B107" s="44"/>
      <c r="C107" s="44"/>
      <c r="D107" s="44"/>
      <c r="E107" s="42"/>
      <c r="F107" s="42"/>
    </row>
    <row r="108" spans="1:6" ht="15.75">
      <c r="A108" s="43"/>
      <c r="B108" s="44"/>
      <c r="C108" s="44"/>
      <c r="D108" s="44"/>
      <c r="E108" s="42"/>
      <c r="F108" s="42"/>
    </row>
    <row r="109" spans="1:6" ht="15.75">
      <c r="A109" s="43"/>
      <c r="B109" s="44"/>
      <c r="C109" s="44"/>
      <c r="D109" s="44"/>
      <c r="E109" s="42"/>
      <c r="F109" s="42"/>
    </row>
    <row r="110" spans="1:6" ht="15.75">
      <c r="A110" s="43"/>
      <c r="B110" s="44"/>
      <c r="C110" s="44"/>
      <c r="D110" s="44"/>
      <c r="E110" s="42"/>
      <c r="F110" s="42"/>
    </row>
    <row r="111" spans="1:6" ht="15.75">
      <c r="A111" s="43"/>
      <c r="B111" s="44"/>
      <c r="C111" s="44"/>
      <c r="D111" s="44"/>
      <c r="E111" s="42"/>
      <c r="F111" s="42"/>
    </row>
    <row r="112" spans="1:6" ht="15.75">
      <c r="A112" s="43"/>
      <c r="B112" s="44"/>
      <c r="C112" s="44"/>
      <c r="D112" s="44"/>
      <c r="E112" s="42"/>
      <c r="F112" s="42"/>
    </row>
    <row r="113" spans="1:6" ht="15.75">
      <c r="A113" s="43"/>
      <c r="B113" s="44"/>
      <c r="C113" s="44"/>
      <c r="D113" s="44"/>
      <c r="E113" s="42"/>
      <c r="F113" s="42"/>
    </row>
    <row r="114" spans="1:6" ht="15.75">
      <c r="A114" s="43"/>
      <c r="B114" s="44"/>
      <c r="C114" s="44"/>
      <c r="D114" s="44"/>
      <c r="E114" s="42"/>
      <c r="F114" s="42"/>
    </row>
    <row r="115" spans="1:6" ht="15.75">
      <c r="A115" s="43"/>
      <c r="B115" s="44"/>
      <c r="C115" s="44"/>
      <c r="D115" s="44"/>
      <c r="E115" s="42"/>
      <c r="F115" s="42"/>
    </row>
    <row r="116" spans="1:6" ht="15.75">
      <c r="A116" s="43"/>
      <c r="B116" s="44"/>
      <c r="C116" s="44"/>
      <c r="D116" s="44"/>
      <c r="E116" s="42"/>
      <c r="F116" s="42"/>
    </row>
    <row r="117" spans="1:6" ht="15.75">
      <c r="A117" s="43"/>
      <c r="B117" s="44"/>
      <c r="C117" s="44"/>
      <c r="D117" s="44"/>
      <c r="E117" s="42"/>
      <c r="F117" s="42"/>
    </row>
    <row r="118" spans="1:6" ht="15.75">
      <c r="A118" s="43"/>
      <c r="B118" s="44"/>
      <c r="C118" s="44"/>
      <c r="D118" s="44"/>
      <c r="E118" s="42"/>
      <c r="F118" s="42"/>
    </row>
    <row r="119" spans="1:6" ht="15.75">
      <c r="A119" s="43"/>
      <c r="B119" s="44"/>
      <c r="C119" s="44"/>
      <c r="D119" s="44"/>
      <c r="E119" s="42"/>
      <c r="F119" s="42"/>
    </row>
    <row r="120" spans="1:6" ht="15.75">
      <c r="A120" s="43"/>
      <c r="B120" s="44"/>
      <c r="C120" s="44"/>
      <c r="D120" s="44"/>
      <c r="E120" s="42"/>
      <c r="F120" s="42"/>
    </row>
    <row r="121" spans="1:6" ht="15.75">
      <c r="A121" s="43"/>
      <c r="B121" s="44"/>
      <c r="C121" s="44"/>
      <c r="D121" s="44"/>
      <c r="E121" s="42"/>
      <c r="F121" s="42"/>
    </row>
    <row r="122" spans="1:6" ht="15.75">
      <c r="A122" s="43"/>
      <c r="B122" s="44"/>
      <c r="C122" s="44"/>
      <c r="D122" s="44"/>
      <c r="E122" s="42"/>
      <c r="F122" s="42"/>
    </row>
    <row r="123" spans="1:6" ht="15.75">
      <c r="A123" s="43"/>
      <c r="B123" s="44"/>
      <c r="C123" s="44"/>
      <c r="D123" s="44"/>
      <c r="E123" s="42"/>
      <c r="F123" s="42"/>
    </row>
    <row r="124" spans="1:6" ht="15.75">
      <c r="A124" s="43"/>
      <c r="B124" s="44"/>
      <c r="C124" s="44"/>
      <c r="D124" s="44"/>
      <c r="E124" s="42"/>
      <c r="F124" s="42"/>
    </row>
    <row r="125" spans="1:6" ht="15.75">
      <c r="A125" s="43"/>
      <c r="B125" s="44"/>
      <c r="C125" s="44"/>
      <c r="D125" s="44"/>
      <c r="E125" s="42"/>
      <c r="F125" s="42"/>
    </row>
    <row r="126" spans="1:6" ht="15.75">
      <c r="A126" s="43"/>
      <c r="B126" s="44"/>
      <c r="C126" s="44"/>
      <c r="D126" s="44"/>
      <c r="E126" s="42"/>
      <c r="F126" s="42"/>
    </row>
    <row r="127" spans="1:6" ht="15.75">
      <c r="A127" s="43"/>
      <c r="B127" s="44"/>
      <c r="C127" s="44"/>
      <c r="D127" s="44"/>
      <c r="E127" s="42"/>
      <c r="F127" s="42"/>
    </row>
    <row r="128" spans="1:6" ht="15.75">
      <c r="A128" s="43"/>
      <c r="B128" s="44"/>
      <c r="C128" s="44"/>
      <c r="D128" s="44"/>
      <c r="E128" s="42"/>
      <c r="F128" s="42"/>
    </row>
    <row r="129" spans="1:6" ht="15.75">
      <c r="A129" s="43"/>
      <c r="B129" s="44"/>
      <c r="C129" s="44"/>
      <c r="D129" s="44"/>
      <c r="E129" s="42"/>
      <c r="F129" s="42"/>
    </row>
  </sheetData>
  <sheetProtection/>
  <mergeCells count="2">
    <mergeCell ref="A1:D1"/>
    <mergeCell ref="A2:D2"/>
  </mergeCells>
  <printOptions/>
  <pageMargins left="0.9055118110236221" right="0.2755905511811024" top="0.5905511811023623" bottom="0.3937007874015748" header="0.31496062992125984" footer="0.31496062992125984"/>
  <pageSetup horizontalDpi="600" verticalDpi="600" orientation="portrait" paperSize="9" scale="90" r:id="rId1"/>
  <headerFooter alignWithMargins="0">
    <oddFooter>&amp;C&amp;"Times New Roman,обычный"&amp;12&amp;P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A93" sqref="A93:G1172"/>
    </sheetView>
  </sheetViews>
  <sheetFormatPr defaultColWidth="9.00390625" defaultRowHeight="12.75"/>
  <cols>
    <col min="1" max="1" width="22.00390625" style="59" customWidth="1"/>
    <col min="2" max="2" width="38.125" style="81" customWidth="1"/>
    <col min="3" max="4" width="8.875" style="91" customWidth="1"/>
    <col min="5" max="6" width="6.875" style="125" customWidth="1"/>
    <col min="7" max="7" width="10.25390625" style="120" customWidth="1"/>
  </cols>
  <sheetData>
    <row r="1" spans="1:7" s="3" customFormat="1" ht="58.5" customHeight="1">
      <c r="A1" s="157" t="s">
        <v>237</v>
      </c>
      <c r="B1" s="157"/>
      <c r="C1" s="157"/>
      <c r="D1" s="157"/>
      <c r="E1" s="157"/>
      <c r="F1" s="157"/>
      <c r="G1" s="111"/>
    </row>
    <row r="2" spans="1:7" s="3" customFormat="1" ht="16.5" customHeight="1">
      <c r="A2" s="78"/>
      <c r="B2" s="78"/>
      <c r="C2" s="87"/>
      <c r="D2" s="87"/>
      <c r="E2" s="163" t="s">
        <v>173</v>
      </c>
      <c r="F2" s="163"/>
      <c r="G2" s="111"/>
    </row>
    <row r="3" spans="1:7" s="1" customFormat="1" ht="30.75" customHeight="1">
      <c r="A3" s="169" t="s">
        <v>4</v>
      </c>
      <c r="B3" s="168" t="s">
        <v>283</v>
      </c>
      <c r="C3" s="166" t="s">
        <v>16</v>
      </c>
      <c r="D3" s="166" t="s">
        <v>217</v>
      </c>
      <c r="E3" s="164" t="s">
        <v>18</v>
      </c>
      <c r="F3" s="165"/>
      <c r="G3" s="155" t="s">
        <v>239</v>
      </c>
    </row>
    <row r="4" spans="1:7" s="1" customFormat="1" ht="37.5" customHeight="1">
      <c r="A4" s="169"/>
      <c r="B4" s="168"/>
      <c r="C4" s="167"/>
      <c r="D4" s="167"/>
      <c r="E4" s="127" t="s">
        <v>238</v>
      </c>
      <c r="F4" s="127" t="s">
        <v>155</v>
      </c>
      <c r="G4" s="156"/>
    </row>
    <row r="5" spans="1:7" ht="31.5">
      <c r="A5" s="57">
        <v>94626000</v>
      </c>
      <c r="B5" s="62" t="s">
        <v>19</v>
      </c>
      <c r="C5" s="89">
        <v>18871</v>
      </c>
      <c r="D5" s="89">
        <v>19175</v>
      </c>
      <c r="E5" s="114">
        <f>SUM(E7,E13,E19,E21,E28,E35,E41,E47,E52,E58,E67,E74,E81,E89)</f>
        <v>-34</v>
      </c>
      <c r="F5" s="114">
        <f>SUM(F7,F13,F19,F21,F28,F35,F41,F47,F52,F58,F67,F74,F81,F89)</f>
        <v>-270</v>
      </c>
      <c r="G5" s="113">
        <f>SUM(G7,G13,G19,G21,G28,G35,G41,G47,G52,G58,G67,G74,G81,G89)</f>
        <v>18871</v>
      </c>
    </row>
    <row r="6" spans="1:7" ht="31.5">
      <c r="A6" s="57">
        <v>94626400</v>
      </c>
      <c r="B6" s="60" t="s">
        <v>20</v>
      </c>
      <c r="C6" s="90"/>
      <c r="D6" s="90"/>
      <c r="E6" s="118"/>
      <c r="F6" s="118"/>
      <c r="G6" s="115"/>
    </row>
    <row r="7" spans="1:9" ht="15.75">
      <c r="A7" s="57">
        <v>94626405</v>
      </c>
      <c r="B7" s="61" t="s">
        <v>102</v>
      </c>
      <c r="C7" s="89">
        <v>601</v>
      </c>
      <c r="D7" s="89">
        <v>606</v>
      </c>
      <c r="E7" s="114">
        <f>SUM(E8:E12)</f>
        <v>-2</v>
      </c>
      <c r="F7" s="114">
        <f>SUM(F8:F12)</f>
        <v>-3</v>
      </c>
      <c r="G7" s="113">
        <f>SUM(G8:G12)</f>
        <v>601</v>
      </c>
      <c r="I7">
        <v>5</v>
      </c>
    </row>
    <row r="8" spans="1:7" ht="15.75">
      <c r="A8" s="58" t="s">
        <v>111</v>
      </c>
      <c r="B8" s="48" t="s">
        <v>21</v>
      </c>
      <c r="C8" s="90">
        <v>333</v>
      </c>
      <c r="D8" s="90">
        <v>337</v>
      </c>
      <c r="E8" s="123">
        <v>-3</v>
      </c>
      <c r="F8" s="123">
        <v>-1</v>
      </c>
      <c r="G8" s="115">
        <f>D8+E8+F8</f>
        <v>333</v>
      </c>
    </row>
    <row r="9" spans="1:7" ht="15.75">
      <c r="A9" s="58" t="s">
        <v>112</v>
      </c>
      <c r="B9" s="48" t="s">
        <v>23</v>
      </c>
      <c r="C9" s="90">
        <v>87</v>
      </c>
      <c r="D9" s="90">
        <v>89</v>
      </c>
      <c r="E9" s="123">
        <v>-1</v>
      </c>
      <c r="F9" s="123">
        <v>-1</v>
      </c>
      <c r="G9" s="115">
        <f>D9+E9+F9</f>
        <v>87</v>
      </c>
    </row>
    <row r="10" spans="1:7" ht="15.75">
      <c r="A10" s="58" t="s">
        <v>113</v>
      </c>
      <c r="B10" s="48" t="s">
        <v>25</v>
      </c>
      <c r="C10" s="90">
        <v>109</v>
      </c>
      <c r="D10" s="90">
        <v>108</v>
      </c>
      <c r="E10" s="123">
        <v>1</v>
      </c>
      <c r="F10" s="123"/>
      <c r="G10" s="115">
        <f>D10+E10+F10</f>
        <v>109</v>
      </c>
    </row>
    <row r="11" spans="1:7" ht="15.75">
      <c r="A11" s="58" t="s">
        <v>114</v>
      </c>
      <c r="B11" s="48" t="s">
        <v>24</v>
      </c>
      <c r="C11" s="90">
        <v>72</v>
      </c>
      <c r="D11" s="90">
        <v>72</v>
      </c>
      <c r="E11" s="123">
        <v>1</v>
      </c>
      <c r="F11" s="123">
        <v>-1</v>
      </c>
      <c r="G11" s="115">
        <f>D11+E11+F11</f>
        <v>72</v>
      </c>
    </row>
    <row r="12" spans="1:7" ht="15.75">
      <c r="A12" s="58" t="s">
        <v>115</v>
      </c>
      <c r="B12" s="48" t="s">
        <v>22</v>
      </c>
      <c r="C12" s="90">
        <v>0</v>
      </c>
      <c r="D12" s="90">
        <v>0</v>
      </c>
      <c r="E12" s="123"/>
      <c r="F12" s="123"/>
      <c r="G12" s="116">
        <f>D12+E12+F12</f>
        <v>0</v>
      </c>
    </row>
    <row r="13" spans="1:9" ht="18" customHeight="1">
      <c r="A13" s="57">
        <v>94626410</v>
      </c>
      <c r="B13" s="61" t="s">
        <v>103</v>
      </c>
      <c r="C13" s="89">
        <v>397</v>
      </c>
      <c r="D13" s="89">
        <v>422</v>
      </c>
      <c r="E13" s="114">
        <f>SUM(E14:E18)</f>
        <v>-6</v>
      </c>
      <c r="F13" s="114">
        <f>SUM(F14:F18)</f>
        <v>-19</v>
      </c>
      <c r="G13" s="113">
        <f>SUM(G14:G18)</f>
        <v>397</v>
      </c>
      <c r="I13">
        <v>5</v>
      </c>
    </row>
    <row r="14" spans="1:7" ht="15.75">
      <c r="A14" s="58" t="s">
        <v>116</v>
      </c>
      <c r="B14" s="48" t="s">
        <v>26</v>
      </c>
      <c r="C14" s="90">
        <v>232</v>
      </c>
      <c r="D14" s="90">
        <v>241</v>
      </c>
      <c r="E14" s="118">
        <v>-1</v>
      </c>
      <c r="F14" s="118">
        <v>-8</v>
      </c>
      <c r="G14" s="115">
        <f>D14+E14+F14</f>
        <v>232</v>
      </c>
    </row>
    <row r="15" spans="1:7" ht="15.75">
      <c r="A15" s="58" t="s">
        <v>117</v>
      </c>
      <c r="B15" s="48" t="s">
        <v>27</v>
      </c>
      <c r="C15" s="90">
        <v>105</v>
      </c>
      <c r="D15" s="90">
        <v>114</v>
      </c>
      <c r="E15" s="118">
        <v>-3</v>
      </c>
      <c r="F15" s="118">
        <v>-6</v>
      </c>
      <c r="G15" s="115">
        <f>D15+E15+F15</f>
        <v>105</v>
      </c>
    </row>
    <row r="16" spans="1:7" ht="15.75">
      <c r="A16" s="58" t="s">
        <v>118</v>
      </c>
      <c r="B16" s="48" t="s">
        <v>28</v>
      </c>
      <c r="C16" s="90">
        <v>56</v>
      </c>
      <c r="D16" s="90">
        <v>62</v>
      </c>
      <c r="E16" s="118">
        <v>-2</v>
      </c>
      <c r="F16" s="118">
        <v>-4</v>
      </c>
      <c r="G16" s="115">
        <f>D16+E16+F16</f>
        <v>56</v>
      </c>
    </row>
    <row r="17" spans="1:7" ht="15.75">
      <c r="A17" s="58" t="s">
        <v>119</v>
      </c>
      <c r="B17" s="48" t="s">
        <v>30</v>
      </c>
      <c r="C17" s="90">
        <v>0</v>
      </c>
      <c r="D17" s="90">
        <v>0</v>
      </c>
      <c r="E17" s="118"/>
      <c r="F17" s="118"/>
      <c r="G17" s="116">
        <f>D17+E17+F17</f>
        <v>0</v>
      </c>
    </row>
    <row r="18" spans="1:7" ht="15.75">
      <c r="A18" s="58" t="s">
        <v>120</v>
      </c>
      <c r="B18" s="48" t="s">
        <v>29</v>
      </c>
      <c r="C18" s="90">
        <v>4</v>
      </c>
      <c r="D18" s="90">
        <v>5</v>
      </c>
      <c r="E18" s="118"/>
      <c r="F18" s="118">
        <v>-1</v>
      </c>
      <c r="G18" s="115">
        <f>D18+E18+F18</f>
        <v>4</v>
      </c>
    </row>
    <row r="19" spans="1:9" ht="15.75">
      <c r="A19" s="57">
        <v>94626415</v>
      </c>
      <c r="B19" s="61" t="s">
        <v>104</v>
      </c>
      <c r="C19" s="89">
        <v>628</v>
      </c>
      <c r="D19" s="89">
        <v>625</v>
      </c>
      <c r="E19" s="114">
        <f>SUM(E20)</f>
        <v>-2</v>
      </c>
      <c r="F19" s="114">
        <f>SUM(F20)</f>
        <v>5</v>
      </c>
      <c r="G19" s="113">
        <f>SUM(G20)</f>
        <v>628</v>
      </c>
      <c r="I19">
        <v>1</v>
      </c>
    </row>
    <row r="20" spans="1:7" ht="15.75">
      <c r="A20" s="58" t="s">
        <v>121</v>
      </c>
      <c r="B20" s="48" t="s">
        <v>31</v>
      </c>
      <c r="C20" s="90">
        <v>628</v>
      </c>
      <c r="D20" s="90">
        <v>625</v>
      </c>
      <c r="E20" s="118">
        <v>-2</v>
      </c>
      <c r="F20" s="118">
        <v>5</v>
      </c>
      <c r="G20" s="115">
        <f>D20+E20+F20</f>
        <v>628</v>
      </c>
    </row>
    <row r="21" spans="1:9" ht="31.5">
      <c r="A21" s="57">
        <v>94626422</v>
      </c>
      <c r="B21" s="61" t="s">
        <v>105</v>
      </c>
      <c r="C21" s="89">
        <v>638</v>
      </c>
      <c r="D21" s="89">
        <v>662</v>
      </c>
      <c r="E21" s="114">
        <f>SUM(E22:E27)</f>
        <v>-11</v>
      </c>
      <c r="F21" s="114">
        <f>SUM(F22:F27)</f>
        <v>-13</v>
      </c>
      <c r="G21" s="113">
        <f>SUM(G22:G27)</f>
        <v>638</v>
      </c>
      <c r="I21">
        <v>6</v>
      </c>
    </row>
    <row r="22" spans="1:7" ht="15.75">
      <c r="A22" s="58" t="s">
        <v>122</v>
      </c>
      <c r="B22" s="48" t="s">
        <v>32</v>
      </c>
      <c r="C22" s="90">
        <v>202</v>
      </c>
      <c r="D22" s="90">
        <v>217</v>
      </c>
      <c r="E22" s="118">
        <v>-4</v>
      </c>
      <c r="F22" s="118">
        <v>-11</v>
      </c>
      <c r="G22" s="115">
        <f aca="true" t="shared" si="0" ref="G22:G27">D22+E22+F22</f>
        <v>202</v>
      </c>
    </row>
    <row r="23" spans="1:7" ht="15.75">
      <c r="A23" s="58" t="s">
        <v>123</v>
      </c>
      <c r="B23" s="48" t="s">
        <v>33</v>
      </c>
      <c r="C23" s="90">
        <v>196</v>
      </c>
      <c r="D23" s="90">
        <v>205</v>
      </c>
      <c r="E23" s="118">
        <v>-7</v>
      </c>
      <c r="F23" s="118">
        <v>-2</v>
      </c>
      <c r="G23" s="115">
        <f t="shared" si="0"/>
        <v>196</v>
      </c>
    </row>
    <row r="24" spans="1:7" ht="15.75">
      <c r="A24" s="58" t="s">
        <v>124</v>
      </c>
      <c r="B24" s="48" t="s">
        <v>36</v>
      </c>
      <c r="C24" s="90">
        <v>182</v>
      </c>
      <c r="D24" s="90">
        <v>182</v>
      </c>
      <c r="E24" s="118">
        <v>1</v>
      </c>
      <c r="F24" s="118">
        <v>-1</v>
      </c>
      <c r="G24" s="115">
        <f t="shared" si="0"/>
        <v>182</v>
      </c>
    </row>
    <row r="25" spans="1:7" ht="15.75">
      <c r="A25" s="58" t="s">
        <v>125</v>
      </c>
      <c r="B25" s="48" t="s">
        <v>37</v>
      </c>
      <c r="C25" s="90">
        <v>55</v>
      </c>
      <c r="D25" s="90">
        <v>54</v>
      </c>
      <c r="E25" s="118"/>
      <c r="F25" s="118">
        <v>1</v>
      </c>
      <c r="G25" s="115">
        <f t="shared" si="0"/>
        <v>55</v>
      </c>
    </row>
    <row r="26" spans="1:7" ht="15.75">
      <c r="A26" s="58" t="s">
        <v>126</v>
      </c>
      <c r="B26" s="48" t="s">
        <v>34</v>
      </c>
      <c r="C26" s="90">
        <v>1</v>
      </c>
      <c r="D26" s="90">
        <v>0</v>
      </c>
      <c r="E26" s="118"/>
      <c r="F26" s="118">
        <v>1</v>
      </c>
      <c r="G26" s="117">
        <f t="shared" si="0"/>
        <v>1</v>
      </c>
    </row>
    <row r="27" spans="1:7" ht="15.75">
      <c r="A27" s="58" t="s">
        <v>127</v>
      </c>
      <c r="B27" s="48" t="s">
        <v>35</v>
      </c>
      <c r="C27" s="90">
        <v>2</v>
      </c>
      <c r="D27" s="90">
        <v>4</v>
      </c>
      <c r="E27" s="118">
        <v>-1</v>
      </c>
      <c r="F27" s="118">
        <v>-1</v>
      </c>
      <c r="G27" s="115">
        <f t="shared" si="0"/>
        <v>2</v>
      </c>
    </row>
    <row r="28" spans="1:9" ht="18.75" customHeight="1">
      <c r="A28" s="57">
        <v>94626435</v>
      </c>
      <c r="B28" s="61" t="s">
        <v>106</v>
      </c>
      <c r="C28" s="89">
        <v>10512</v>
      </c>
      <c r="D28" s="89">
        <v>10595</v>
      </c>
      <c r="E28" s="114">
        <f>SUM(E29:E34)</f>
        <v>16</v>
      </c>
      <c r="F28" s="114">
        <f>SUM(F29:F34)</f>
        <v>-99</v>
      </c>
      <c r="G28" s="113">
        <f>SUM(G29:G34)</f>
        <v>10512</v>
      </c>
      <c r="I28">
        <v>6</v>
      </c>
    </row>
    <row r="29" spans="1:7" ht="16.5" customHeight="1">
      <c r="A29" s="58" t="s">
        <v>128</v>
      </c>
      <c r="B29" s="48" t="s">
        <v>129</v>
      </c>
      <c r="C29" s="90">
        <v>9662</v>
      </c>
      <c r="D29" s="90">
        <v>9718</v>
      </c>
      <c r="E29" s="123">
        <v>23</v>
      </c>
      <c r="F29" s="123">
        <v>-79</v>
      </c>
      <c r="G29" s="115">
        <f aca="true" t="shared" si="1" ref="G29:G34">D29+E29+F29</f>
        <v>9662</v>
      </c>
    </row>
    <row r="30" spans="1:7" ht="16.5" customHeight="1">
      <c r="A30" s="58" t="s">
        <v>130</v>
      </c>
      <c r="B30" s="48" t="s">
        <v>38</v>
      </c>
      <c r="C30" s="90">
        <v>767</v>
      </c>
      <c r="D30" s="90">
        <v>789</v>
      </c>
      <c r="E30" s="123">
        <v>-4</v>
      </c>
      <c r="F30" s="123">
        <v>-18</v>
      </c>
      <c r="G30" s="115">
        <f t="shared" si="1"/>
        <v>767</v>
      </c>
    </row>
    <row r="31" spans="1:7" ht="16.5" customHeight="1">
      <c r="A31" s="58" t="s">
        <v>131</v>
      </c>
      <c r="B31" s="48" t="s">
        <v>62</v>
      </c>
      <c r="C31" s="90">
        <v>49</v>
      </c>
      <c r="D31" s="90">
        <v>49</v>
      </c>
      <c r="E31" s="123">
        <v>-1</v>
      </c>
      <c r="F31" s="123">
        <v>1</v>
      </c>
      <c r="G31" s="115">
        <f t="shared" si="1"/>
        <v>49</v>
      </c>
    </row>
    <row r="32" spans="1:7" ht="16.5" customHeight="1">
      <c r="A32" s="58" t="s">
        <v>132</v>
      </c>
      <c r="B32" s="48" t="s">
        <v>40</v>
      </c>
      <c r="C32" s="90">
        <v>10</v>
      </c>
      <c r="D32" s="90">
        <v>10</v>
      </c>
      <c r="E32" s="123"/>
      <c r="F32" s="123"/>
      <c r="G32" s="115">
        <f t="shared" si="1"/>
        <v>10</v>
      </c>
    </row>
    <row r="33" spans="1:7" ht="16.5" customHeight="1">
      <c r="A33" s="58" t="s">
        <v>133</v>
      </c>
      <c r="B33" s="48" t="s">
        <v>39</v>
      </c>
      <c r="C33" s="90">
        <v>13</v>
      </c>
      <c r="D33" s="90">
        <v>18</v>
      </c>
      <c r="E33" s="123">
        <v>-2</v>
      </c>
      <c r="F33" s="123">
        <v>-3</v>
      </c>
      <c r="G33" s="115">
        <f t="shared" si="1"/>
        <v>13</v>
      </c>
    </row>
    <row r="34" spans="1:7" ht="16.5" customHeight="1">
      <c r="A34" s="58" t="s">
        <v>134</v>
      </c>
      <c r="B34" s="48" t="s">
        <v>41</v>
      </c>
      <c r="C34" s="90">
        <v>11</v>
      </c>
      <c r="D34" s="90">
        <v>11</v>
      </c>
      <c r="E34" s="118"/>
      <c r="F34" s="118"/>
      <c r="G34" s="115">
        <f t="shared" si="1"/>
        <v>11</v>
      </c>
    </row>
    <row r="35" spans="1:9" ht="31.5">
      <c r="A35" s="57">
        <v>94626440</v>
      </c>
      <c r="B35" s="61" t="s">
        <v>107</v>
      </c>
      <c r="C35" s="89">
        <v>374</v>
      </c>
      <c r="D35" s="89">
        <v>397</v>
      </c>
      <c r="E35" s="114">
        <f>SUM(E36:E40)</f>
        <v>-7</v>
      </c>
      <c r="F35" s="114">
        <f>SUM(F36:F40)</f>
        <v>-16</v>
      </c>
      <c r="G35" s="113">
        <f>SUM(G36:G40)</f>
        <v>374</v>
      </c>
      <c r="I35">
        <v>5</v>
      </c>
    </row>
    <row r="36" spans="1:7" ht="16.5" customHeight="1">
      <c r="A36" s="58" t="s">
        <v>135</v>
      </c>
      <c r="B36" s="48" t="s">
        <v>42</v>
      </c>
      <c r="C36" s="90">
        <v>234</v>
      </c>
      <c r="D36" s="90">
        <v>249</v>
      </c>
      <c r="E36" s="118">
        <v>-2</v>
      </c>
      <c r="F36" s="118">
        <v>-13</v>
      </c>
      <c r="G36" s="115">
        <f>D36+E36+F36</f>
        <v>234</v>
      </c>
    </row>
    <row r="37" spans="1:7" ht="16.5" customHeight="1">
      <c r="A37" s="58" t="s">
        <v>136</v>
      </c>
      <c r="B37" s="48" t="s">
        <v>169</v>
      </c>
      <c r="C37" s="90">
        <v>50</v>
      </c>
      <c r="D37" s="90">
        <v>54</v>
      </c>
      <c r="E37" s="118">
        <v>-3</v>
      </c>
      <c r="F37" s="118">
        <v>-1</v>
      </c>
      <c r="G37" s="115">
        <f>D37+E37+F37</f>
        <v>50</v>
      </c>
    </row>
    <row r="38" spans="1:7" ht="16.5" customHeight="1">
      <c r="A38" s="58" t="s">
        <v>137</v>
      </c>
      <c r="B38" s="48" t="s">
        <v>43</v>
      </c>
      <c r="C38" s="90">
        <v>87</v>
      </c>
      <c r="D38" s="90">
        <v>93</v>
      </c>
      <c r="E38" s="118">
        <v>-1</v>
      </c>
      <c r="F38" s="118">
        <v>-5</v>
      </c>
      <c r="G38" s="115">
        <f>D38+E38+F38</f>
        <v>87</v>
      </c>
    </row>
    <row r="39" spans="1:7" ht="16.5" customHeight="1">
      <c r="A39" s="58" t="s">
        <v>138</v>
      </c>
      <c r="B39" s="48" t="s">
        <v>170</v>
      </c>
      <c r="C39" s="90">
        <v>0</v>
      </c>
      <c r="D39" s="90">
        <v>1</v>
      </c>
      <c r="E39" s="118">
        <v>-1</v>
      </c>
      <c r="F39" s="118"/>
      <c r="G39" s="116">
        <f>D39+E39+F39</f>
        <v>0</v>
      </c>
    </row>
    <row r="40" spans="1:7" ht="16.5" customHeight="1">
      <c r="A40" s="58" t="s">
        <v>139</v>
      </c>
      <c r="B40" s="48" t="s">
        <v>171</v>
      </c>
      <c r="C40" s="90">
        <v>3</v>
      </c>
      <c r="D40" s="90">
        <v>0</v>
      </c>
      <c r="E40" s="118"/>
      <c r="F40" s="118">
        <v>3</v>
      </c>
      <c r="G40" s="117">
        <f>D40+E40+F40</f>
        <v>3</v>
      </c>
    </row>
    <row r="41" spans="1:9" ht="31.5">
      <c r="A41" s="57">
        <v>94626445</v>
      </c>
      <c r="B41" s="61" t="s">
        <v>108</v>
      </c>
      <c r="C41" s="89">
        <v>529</v>
      </c>
      <c r="D41" s="89">
        <v>555</v>
      </c>
      <c r="E41" s="114">
        <f>SUM(E42:E46)</f>
        <v>-10</v>
      </c>
      <c r="F41" s="114">
        <f>SUM(F42:F46)</f>
        <v>-16</v>
      </c>
      <c r="G41" s="113">
        <f>SUM(G42:G46)</f>
        <v>529</v>
      </c>
      <c r="I41">
        <v>5</v>
      </c>
    </row>
    <row r="42" spans="1:7" ht="16.5" customHeight="1">
      <c r="A42" s="58" t="s">
        <v>140</v>
      </c>
      <c r="B42" s="48" t="s">
        <v>64</v>
      </c>
      <c r="C42" s="90">
        <v>154</v>
      </c>
      <c r="D42" s="90">
        <v>172</v>
      </c>
      <c r="E42" s="118">
        <v>-8</v>
      </c>
      <c r="F42" s="118">
        <v>-10</v>
      </c>
      <c r="G42" s="115">
        <f>D42+E42+F42</f>
        <v>154</v>
      </c>
    </row>
    <row r="43" spans="1:7" ht="16.5" customHeight="1">
      <c r="A43" s="58" t="s">
        <v>141</v>
      </c>
      <c r="B43" s="48" t="s">
        <v>65</v>
      </c>
      <c r="C43" s="90">
        <v>42</v>
      </c>
      <c r="D43" s="90">
        <v>42</v>
      </c>
      <c r="E43" s="118"/>
      <c r="F43" s="118"/>
      <c r="G43" s="115">
        <f>D43+E43+F43</f>
        <v>42</v>
      </c>
    </row>
    <row r="44" spans="1:7" ht="16.5" customHeight="1">
      <c r="A44" s="58" t="s">
        <v>142</v>
      </c>
      <c r="B44" s="48" t="s">
        <v>67</v>
      </c>
      <c r="C44" s="90">
        <v>219</v>
      </c>
      <c r="D44" s="90">
        <v>222</v>
      </c>
      <c r="E44" s="118">
        <v>2</v>
      </c>
      <c r="F44" s="118">
        <v>-5</v>
      </c>
      <c r="G44" s="115">
        <f>D44+E44+F44</f>
        <v>219</v>
      </c>
    </row>
    <row r="45" spans="1:7" ht="16.5" customHeight="1">
      <c r="A45" s="58" t="s">
        <v>143</v>
      </c>
      <c r="B45" s="48" t="s">
        <v>66</v>
      </c>
      <c r="C45" s="90">
        <v>88</v>
      </c>
      <c r="D45" s="90">
        <v>91</v>
      </c>
      <c r="E45" s="118">
        <v>-4</v>
      </c>
      <c r="F45" s="118">
        <v>1</v>
      </c>
      <c r="G45" s="115">
        <f>D45+E45+F45</f>
        <v>88</v>
      </c>
    </row>
    <row r="46" spans="1:7" ht="16.5" customHeight="1">
      <c r="A46" s="58" t="s">
        <v>144</v>
      </c>
      <c r="B46" s="48" t="s">
        <v>63</v>
      </c>
      <c r="C46" s="90">
        <v>26</v>
      </c>
      <c r="D46" s="90">
        <v>28</v>
      </c>
      <c r="E46" s="118"/>
      <c r="F46" s="118">
        <v>-2</v>
      </c>
      <c r="G46" s="115">
        <f>D46+E46+F46</f>
        <v>26</v>
      </c>
    </row>
    <row r="47" spans="1:9" ht="18.75" customHeight="1">
      <c r="A47" s="57">
        <v>94626451</v>
      </c>
      <c r="B47" s="61" t="s">
        <v>109</v>
      </c>
      <c r="C47" s="89">
        <v>1681</v>
      </c>
      <c r="D47" s="89">
        <v>1690</v>
      </c>
      <c r="E47" s="114">
        <f>SUM(E48:E50)</f>
        <v>2</v>
      </c>
      <c r="F47" s="114">
        <f>SUM(F48:F50)</f>
        <v>-11</v>
      </c>
      <c r="G47" s="113">
        <f>SUM(G48:G50)</f>
        <v>1681</v>
      </c>
      <c r="I47">
        <v>3</v>
      </c>
    </row>
    <row r="48" spans="1:7" ht="16.5" customHeight="1">
      <c r="A48" s="58" t="s">
        <v>145</v>
      </c>
      <c r="B48" s="48" t="s">
        <v>68</v>
      </c>
      <c r="C48" s="90">
        <v>1433</v>
      </c>
      <c r="D48" s="90">
        <v>1436</v>
      </c>
      <c r="E48" s="123">
        <v>5</v>
      </c>
      <c r="F48" s="123">
        <v>-8</v>
      </c>
      <c r="G48" s="115">
        <f>D48+E48+F48</f>
        <v>1433</v>
      </c>
    </row>
    <row r="49" spans="1:7" ht="16.5" customHeight="1">
      <c r="A49" s="58" t="s">
        <v>146</v>
      </c>
      <c r="B49" s="48" t="s">
        <v>70</v>
      </c>
      <c r="C49" s="90">
        <v>109</v>
      </c>
      <c r="D49" s="90">
        <v>115</v>
      </c>
      <c r="E49" s="123">
        <v>-2</v>
      </c>
      <c r="F49" s="123">
        <v>-4</v>
      </c>
      <c r="G49" s="115">
        <f>D49+E49+F49</f>
        <v>109</v>
      </c>
    </row>
    <row r="50" spans="1:7" ht="16.5" customHeight="1">
      <c r="A50" s="93" t="s">
        <v>147</v>
      </c>
      <c r="B50" s="94" t="s">
        <v>69</v>
      </c>
      <c r="C50" s="95">
        <v>139</v>
      </c>
      <c r="D50" s="95">
        <v>139</v>
      </c>
      <c r="E50" s="129">
        <v>-1</v>
      </c>
      <c r="F50" s="129">
        <v>1</v>
      </c>
      <c r="G50" s="119">
        <f>D50+E50+F50</f>
        <v>139</v>
      </c>
    </row>
    <row r="51" spans="1:8" ht="41.25" customHeight="1">
      <c r="A51" s="128"/>
      <c r="B51" s="132" t="s">
        <v>240</v>
      </c>
      <c r="C51" s="128"/>
      <c r="D51" s="128"/>
      <c r="E51" s="131"/>
      <c r="F51" s="131"/>
      <c r="G51" s="115"/>
      <c r="H51" s="130"/>
    </row>
    <row r="52" spans="1:9" ht="31.5">
      <c r="A52" s="96">
        <v>94626455</v>
      </c>
      <c r="B52" s="97" t="s">
        <v>110</v>
      </c>
      <c r="C52" s="88">
        <v>326</v>
      </c>
      <c r="D52" s="88">
        <v>337</v>
      </c>
      <c r="E52" s="122">
        <f>SUM(E53:E57)</f>
        <v>-5</v>
      </c>
      <c r="F52" s="122">
        <f>SUM(F53:F57)</f>
        <v>-6</v>
      </c>
      <c r="G52" s="112">
        <f>SUM(G53:G57)</f>
        <v>326</v>
      </c>
      <c r="I52">
        <v>5</v>
      </c>
    </row>
    <row r="53" spans="1:7" ht="16.5" customHeight="1">
      <c r="A53" s="58" t="s">
        <v>148</v>
      </c>
      <c r="B53" s="48" t="s">
        <v>71</v>
      </c>
      <c r="C53" s="90">
        <v>152</v>
      </c>
      <c r="D53" s="90">
        <v>157</v>
      </c>
      <c r="E53" s="118">
        <v>-3</v>
      </c>
      <c r="F53" s="118">
        <v>-2</v>
      </c>
      <c r="G53" s="115">
        <f>D53+E53+F53</f>
        <v>152</v>
      </c>
    </row>
    <row r="54" spans="1:7" ht="16.5" customHeight="1">
      <c r="A54" s="58" t="s">
        <v>149</v>
      </c>
      <c r="B54" s="48" t="s">
        <v>72</v>
      </c>
      <c r="C54" s="90">
        <v>0</v>
      </c>
      <c r="D54" s="90">
        <v>1</v>
      </c>
      <c r="E54" s="118">
        <v>-1</v>
      </c>
      <c r="F54" s="118"/>
      <c r="G54" s="116">
        <f>D54+E54+F54</f>
        <v>0</v>
      </c>
    </row>
    <row r="55" spans="1:7" ht="16.5" customHeight="1">
      <c r="A55" s="58" t="s">
        <v>150</v>
      </c>
      <c r="B55" s="48" t="s">
        <v>73</v>
      </c>
      <c r="C55" s="90">
        <v>84</v>
      </c>
      <c r="D55" s="90">
        <v>91</v>
      </c>
      <c r="E55" s="118">
        <v>-3</v>
      </c>
      <c r="F55" s="118">
        <v>-4</v>
      </c>
      <c r="G55" s="115">
        <f>D55+E55+F55</f>
        <v>84</v>
      </c>
    </row>
    <row r="56" spans="1:7" ht="16.5" customHeight="1">
      <c r="A56" s="58" t="s">
        <v>151</v>
      </c>
      <c r="B56" s="48" t="s">
        <v>75</v>
      </c>
      <c r="C56" s="90">
        <v>0</v>
      </c>
      <c r="D56" s="90">
        <v>0</v>
      </c>
      <c r="E56" s="118"/>
      <c r="F56" s="118"/>
      <c r="G56" s="116">
        <f>D56+E56+F56</f>
        <v>0</v>
      </c>
    </row>
    <row r="57" spans="1:7" ht="16.5" customHeight="1">
      <c r="A57" s="58" t="s">
        <v>78</v>
      </c>
      <c r="B57" s="48" t="s">
        <v>74</v>
      </c>
      <c r="C57" s="90">
        <v>90</v>
      </c>
      <c r="D57" s="90">
        <v>88</v>
      </c>
      <c r="E57" s="118">
        <v>2</v>
      </c>
      <c r="F57" s="118"/>
      <c r="G57" s="115">
        <f>D57+E57+F57</f>
        <v>90</v>
      </c>
    </row>
    <row r="58" spans="1:9" ht="19.5" customHeight="1">
      <c r="A58" s="57">
        <v>94626460</v>
      </c>
      <c r="B58" s="61" t="s">
        <v>165</v>
      </c>
      <c r="C58" s="89">
        <v>506</v>
      </c>
      <c r="D58" s="89">
        <v>514</v>
      </c>
      <c r="E58" s="114">
        <f>SUM(E59:E65)</f>
        <v>5</v>
      </c>
      <c r="F58" s="114">
        <f>SUM(F59:F65)</f>
        <v>-13</v>
      </c>
      <c r="G58" s="113">
        <f>SUM(G59:G65)</f>
        <v>506</v>
      </c>
      <c r="I58">
        <v>7</v>
      </c>
    </row>
    <row r="59" spans="1:7" ht="16.5" customHeight="1">
      <c r="A59" s="58" t="s">
        <v>79</v>
      </c>
      <c r="B59" s="48" t="s">
        <v>234</v>
      </c>
      <c r="C59" s="90">
        <v>328</v>
      </c>
      <c r="D59" s="90">
        <v>338</v>
      </c>
      <c r="E59" s="118">
        <v>4</v>
      </c>
      <c r="F59" s="118">
        <v>-14</v>
      </c>
      <c r="G59" s="115">
        <f aca="true" t="shared" si="2" ref="G59:G65">D59+E59+F59</f>
        <v>328</v>
      </c>
    </row>
    <row r="60" spans="1:7" ht="16.5" customHeight="1">
      <c r="A60" s="58" t="s">
        <v>80</v>
      </c>
      <c r="B60" s="48" t="s">
        <v>233</v>
      </c>
      <c r="C60" s="90">
        <v>8</v>
      </c>
      <c r="D60" s="90">
        <v>6</v>
      </c>
      <c r="E60" s="118">
        <v>1</v>
      </c>
      <c r="F60" s="118">
        <v>1</v>
      </c>
      <c r="G60" s="115">
        <f t="shared" si="2"/>
        <v>8</v>
      </c>
    </row>
    <row r="61" spans="1:7" ht="16.5" customHeight="1">
      <c r="A61" s="58" t="s">
        <v>81</v>
      </c>
      <c r="B61" s="48" t="s">
        <v>232</v>
      </c>
      <c r="C61" s="90">
        <v>7</v>
      </c>
      <c r="D61" s="90">
        <v>6</v>
      </c>
      <c r="E61" s="118">
        <v>1</v>
      </c>
      <c r="F61" s="118"/>
      <c r="G61" s="115">
        <f t="shared" si="2"/>
        <v>7</v>
      </c>
    </row>
    <row r="62" spans="1:7" ht="16.5" customHeight="1">
      <c r="A62" s="58" t="s">
        <v>82</v>
      </c>
      <c r="B62" s="48" t="s">
        <v>236</v>
      </c>
      <c r="C62" s="90">
        <v>20</v>
      </c>
      <c r="D62" s="90">
        <v>19</v>
      </c>
      <c r="E62" s="118"/>
      <c r="F62" s="118">
        <v>1</v>
      </c>
      <c r="G62" s="115">
        <f t="shared" si="2"/>
        <v>20</v>
      </c>
    </row>
    <row r="63" spans="1:7" ht="16.5" customHeight="1">
      <c r="A63" s="58" t="s">
        <v>83</v>
      </c>
      <c r="B63" s="48" t="s">
        <v>235</v>
      </c>
      <c r="C63" s="90">
        <v>3</v>
      </c>
      <c r="D63" s="90">
        <v>1</v>
      </c>
      <c r="E63" s="118"/>
      <c r="F63" s="118">
        <v>2</v>
      </c>
      <c r="G63" s="117">
        <f t="shared" si="2"/>
        <v>3</v>
      </c>
    </row>
    <row r="64" spans="1:7" ht="16.5" customHeight="1">
      <c r="A64" s="58" t="s">
        <v>84</v>
      </c>
      <c r="B64" s="48" t="s">
        <v>230</v>
      </c>
      <c r="C64" s="90">
        <v>123</v>
      </c>
      <c r="D64" s="90">
        <v>126</v>
      </c>
      <c r="E64" s="118"/>
      <c r="F64" s="118">
        <v>-3</v>
      </c>
      <c r="G64" s="115">
        <f t="shared" si="2"/>
        <v>123</v>
      </c>
    </row>
    <row r="65" spans="1:7" ht="16.5" customHeight="1">
      <c r="A65" s="58" t="s">
        <v>85</v>
      </c>
      <c r="B65" s="48" t="s">
        <v>231</v>
      </c>
      <c r="C65" s="90">
        <v>17</v>
      </c>
      <c r="D65" s="90">
        <v>18</v>
      </c>
      <c r="E65" s="118">
        <v>-1</v>
      </c>
      <c r="F65" s="118"/>
      <c r="G65" s="115">
        <f t="shared" si="2"/>
        <v>17</v>
      </c>
    </row>
    <row r="66" spans="1:7" ht="38.25">
      <c r="A66" s="58"/>
      <c r="B66" s="132" t="s">
        <v>241</v>
      </c>
      <c r="C66" s="90"/>
      <c r="D66" s="90"/>
      <c r="E66" s="118"/>
      <c r="F66" s="118"/>
      <c r="G66" s="115"/>
    </row>
    <row r="67" spans="1:9" ht="31.5">
      <c r="A67" s="57">
        <v>94626463</v>
      </c>
      <c r="B67" s="61" t="s">
        <v>166</v>
      </c>
      <c r="C67" s="89">
        <v>856</v>
      </c>
      <c r="D67" s="89">
        <v>894</v>
      </c>
      <c r="E67" s="114">
        <f>SUM(E68:E73)</f>
        <v>-7</v>
      </c>
      <c r="F67" s="114">
        <f>SUM(F68:F73)</f>
        <v>-31</v>
      </c>
      <c r="G67" s="113">
        <f>SUM(G68:G73)</f>
        <v>856</v>
      </c>
      <c r="I67">
        <v>6</v>
      </c>
    </row>
    <row r="68" spans="1:7" ht="15.75">
      <c r="A68" s="58" t="s">
        <v>86</v>
      </c>
      <c r="B68" s="48" t="s">
        <v>272</v>
      </c>
      <c r="C68" s="90">
        <v>327</v>
      </c>
      <c r="D68" s="90">
        <v>342</v>
      </c>
      <c r="E68" s="118">
        <v>-2</v>
      </c>
      <c r="F68" s="118">
        <v>-13</v>
      </c>
      <c r="G68" s="115">
        <f aca="true" t="shared" si="3" ref="G68:G73">D68+E68+F68</f>
        <v>327</v>
      </c>
    </row>
    <row r="69" spans="1:7" ht="15.75">
      <c r="A69" s="58" t="s">
        <v>87</v>
      </c>
      <c r="B69" s="48" t="s">
        <v>276</v>
      </c>
      <c r="C69" s="90">
        <v>285</v>
      </c>
      <c r="D69" s="90">
        <v>295</v>
      </c>
      <c r="E69" s="118">
        <v>-1</v>
      </c>
      <c r="F69" s="118">
        <v>-9</v>
      </c>
      <c r="G69" s="115">
        <f t="shared" si="3"/>
        <v>285</v>
      </c>
    </row>
    <row r="70" spans="1:7" ht="15.75">
      <c r="A70" s="58" t="s">
        <v>88</v>
      </c>
      <c r="B70" s="48" t="s">
        <v>274</v>
      </c>
      <c r="C70" s="90">
        <v>0</v>
      </c>
      <c r="D70" s="90">
        <v>0</v>
      </c>
      <c r="E70" s="118"/>
      <c r="F70" s="118"/>
      <c r="G70" s="116">
        <f t="shared" si="3"/>
        <v>0</v>
      </c>
    </row>
    <row r="71" spans="1:7" ht="15.75">
      <c r="A71" s="58" t="s">
        <v>89</v>
      </c>
      <c r="B71" s="48" t="s">
        <v>273</v>
      </c>
      <c r="C71" s="90">
        <v>47</v>
      </c>
      <c r="D71" s="90">
        <v>50</v>
      </c>
      <c r="E71" s="118">
        <v>-1</v>
      </c>
      <c r="F71" s="118">
        <v>-2</v>
      </c>
      <c r="G71" s="115">
        <f t="shared" si="3"/>
        <v>47</v>
      </c>
    </row>
    <row r="72" spans="1:7" ht="15.75">
      <c r="A72" s="58" t="s">
        <v>90</v>
      </c>
      <c r="B72" s="48" t="s">
        <v>275</v>
      </c>
      <c r="C72" s="90">
        <v>185</v>
      </c>
      <c r="D72" s="90">
        <v>195</v>
      </c>
      <c r="E72" s="118">
        <v>-3</v>
      </c>
      <c r="F72" s="118">
        <v>-7</v>
      </c>
      <c r="G72" s="115">
        <f t="shared" si="3"/>
        <v>185</v>
      </c>
    </row>
    <row r="73" spans="1:7" ht="15.75">
      <c r="A73" s="58" t="s">
        <v>91</v>
      </c>
      <c r="B73" s="48" t="s">
        <v>92</v>
      </c>
      <c r="C73" s="90">
        <v>12</v>
      </c>
      <c r="D73" s="90">
        <v>12</v>
      </c>
      <c r="E73" s="118"/>
      <c r="F73" s="118"/>
      <c r="G73" s="115">
        <f t="shared" si="3"/>
        <v>12</v>
      </c>
    </row>
    <row r="74" spans="1:9" ht="31.5">
      <c r="A74" s="57">
        <v>94626464</v>
      </c>
      <c r="B74" s="61" t="s">
        <v>167</v>
      </c>
      <c r="C74" s="89">
        <v>475</v>
      </c>
      <c r="D74" s="89">
        <v>495</v>
      </c>
      <c r="E74" s="114">
        <f>SUM(E75:E80)</f>
        <v>2</v>
      </c>
      <c r="F74" s="114">
        <f>SUM(F75:F80)</f>
        <v>-22</v>
      </c>
      <c r="G74" s="113">
        <f>SUM(G75:G80)</f>
        <v>475</v>
      </c>
      <c r="I74">
        <v>6</v>
      </c>
    </row>
    <row r="75" spans="1:7" ht="15.75">
      <c r="A75" s="58" t="s">
        <v>93</v>
      </c>
      <c r="B75" s="48" t="s">
        <v>277</v>
      </c>
      <c r="C75" s="90">
        <v>144</v>
      </c>
      <c r="D75" s="90">
        <v>150</v>
      </c>
      <c r="E75" s="118">
        <v>2</v>
      </c>
      <c r="F75" s="118">
        <v>-8</v>
      </c>
      <c r="G75" s="115">
        <f aca="true" t="shared" si="4" ref="G75:G80">D75+E75+F75</f>
        <v>144</v>
      </c>
    </row>
    <row r="76" spans="1:7" ht="15.75">
      <c r="A76" s="58" t="s">
        <v>94</v>
      </c>
      <c r="B76" s="48" t="s">
        <v>278</v>
      </c>
      <c r="C76" s="90">
        <v>143</v>
      </c>
      <c r="D76" s="90">
        <v>144</v>
      </c>
      <c r="E76" s="118">
        <v>1</v>
      </c>
      <c r="F76" s="118">
        <v>-2</v>
      </c>
      <c r="G76" s="115">
        <f t="shared" si="4"/>
        <v>143</v>
      </c>
    </row>
    <row r="77" spans="1:7" ht="15.75">
      <c r="A77" s="58" t="s">
        <v>95</v>
      </c>
      <c r="B77" s="48" t="s">
        <v>280</v>
      </c>
      <c r="C77" s="90">
        <v>101</v>
      </c>
      <c r="D77" s="90">
        <v>105</v>
      </c>
      <c r="E77" s="118">
        <v>-1</v>
      </c>
      <c r="F77" s="118">
        <v>-3</v>
      </c>
      <c r="G77" s="115">
        <f t="shared" si="4"/>
        <v>101</v>
      </c>
    </row>
    <row r="78" spans="1:7" ht="15.75">
      <c r="A78" s="58" t="s">
        <v>96</v>
      </c>
      <c r="B78" s="48" t="s">
        <v>279</v>
      </c>
      <c r="C78" s="90">
        <v>39</v>
      </c>
      <c r="D78" s="90">
        <v>42</v>
      </c>
      <c r="E78" s="118"/>
      <c r="F78" s="118">
        <v>-3</v>
      </c>
      <c r="G78" s="115">
        <f t="shared" si="4"/>
        <v>39</v>
      </c>
    </row>
    <row r="79" spans="1:7" ht="15.75">
      <c r="A79" s="58" t="s">
        <v>97</v>
      </c>
      <c r="B79" s="48" t="s">
        <v>281</v>
      </c>
      <c r="C79" s="90">
        <v>38</v>
      </c>
      <c r="D79" s="90">
        <v>44</v>
      </c>
      <c r="E79" s="118"/>
      <c r="F79" s="118">
        <v>-6</v>
      </c>
      <c r="G79" s="115">
        <f t="shared" si="4"/>
        <v>38</v>
      </c>
    </row>
    <row r="80" spans="1:7" ht="15.75">
      <c r="A80" s="58" t="s">
        <v>98</v>
      </c>
      <c r="B80" s="48" t="s">
        <v>282</v>
      </c>
      <c r="C80" s="90">
        <v>10</v>
      </c>
      <c r="D80" s="90">
        <v>10</v>
      </c>
      <c r="E80" s="118"/>
      <c r="F80" s="118"/>
      <c r="G80" s="115">
        <f t="shared" si="4"/>
        <v>10</v>
      </c>
    </row>
    <row r="81" spans="1:9" ht="31.5">
      <c r="A81" s="57">
        <v>94626465</v>
      </c>
      <c r="B81" s="61" t="s">
        <v>168</v>
      </c>
      <c r="C81" s="89">
        <v>646</v>
      </c>
      <c r="D81" s="89">
        <v>661</v>
      </c>
      <c r="E81" s="114">
        <f>SUM(E82:E88)</f>
        <v>2</v>
      </c>
      <c r="F81" s="114">
        <f>SUM(F82:F88)</f>
        <v>-17</v>
      </c>
      <c r="G81" s="113">
        <f>SUM(G82:G88)</f>
        <v>646</v>
      </c>
      <c r="I81">
        <v>7</v>
      </c>
    </row>
    <row r="82" spans="1:7" ht="15.75">
      <c r="A82" s="58" t="s">
        <v>99</v>
      </c>
      <c r="B82" s="48" t="s">
        <v>174</v>
      </c>
      <c r="C82" s="90">
        <v>280</v>
      </c>
      <c r="D82" s="90">
        <v>282</v>
      </c>
      <c r="E82" s="123">
        <v>2</v>
      </c>
      <c r="F82" s="123">
        <v>-4</v>
      </c>
      <c r="G82" s="115">
        <f aca="true" t="shared" si="5" ref="G82:G88">D82+E82+F82</f>
        <v>280</v>
      </c>
    </row>
    <row r="83" spans="1:7" ht="15.75">
      <c r="A83" s="58" t="s">
        <v>100</v>
      </c>
      <c r="B83" s="48" t="s">
        <v>176</v>
      </c>
      <c r="C83" s="90">
        <v>0</v>
      </c>
      <c r="D83" s="90">
        <v>0</v>
      </c>
      <c r="E83" s="123"/>
      <c r="F83" s="123"/>
      <c r="G83" s="116">
        <f t="shared" si="5"/>
        <v>0</v>
      </c>
    </row>
    <row r="84" spans="1:7" ht="15.75">
      <c r="A84" s="58" t="s">
        <v>180</v>
      </c>
      <c r="B84" s="48" t="s">
        <v>175</v>
      </c>
      <c r="C84" s="90">
        <v>33</v>
      </c>
      <c r="D84" s="90">
        <v>36</v>
      </c>
      <c r="E84" s="123">
        <v>-1</v>
      </c>
      <c r="F84" s="123">
        <v>-2</v>
      </c>
      <c r="G84" s="115">
        <f t="shared" si="5"/>
        <v>33</v>
      </c>
    </row>
    <row r="85" spans="1:7" ht="15.75">
      <c r="A85" s="58" t="s">
        <v>181</v>
      </c>
      <c r="B85" s="48" t="s">
        <v>177</v>
      </c>
      <c r="C85" s="90">
        <v>129</v>
      </c>
      <c r="D85" s="90">
        <v>137</v>
      </c>
      <c r="E85" s="123">
        <v>-3</v>
      </c>
      <c r="F85" s="123">
        <v>-5</v>
      </c>
      <c r="G85" s="115">
        <f t="shared" si="5"/>
        <v>129</v>
      </c>
    </row>
    <row r="86" spans="1:7" ht="15.75">
      <c r="A86" s="58" t="s">
        <v>182</v>
      </c>
      <c r="B86" s="48" t="s">
        <v>212</v>
      </c>
      <c r="C86" s="90">
        <v>0</v>
      </c>
      <c r="D86" s="90">
        <v>0</v>
      </c>
      <c r="E86" s="123"/>
      <c r="F86" s="123"/>
      <c r="G86" s="116">
        <f t="shared" si="5"/>
        <v>0</v>
      </c>
    </row>
    <row r="87" spans="1:7" ht="15.75">
      <c r="A87" s="58" t="s">
        <v>183</v>
      </c>
      <c r="B87" s="48" t="s">
        <v>178</v>
      </c>
      <c r="C87" s="90">
        <v>25</v>
      </c>
      <c r="D87" s="90">
        <v>28</v>
      </c>
      <c r="E87" s="123">
        <v>1</v>
      </c>
      <c r="F87" s="123">
        <v>-4</v>
      </c>
      <c r="G87" s="115">
        <f t="shared" si="5"/>
        <v>25</v>
      </c>
    </row>
    <row r="88" spans="1:7" ht="15.75">
      <c r="A88" s="58" t="s">
        <v>184</v>
      </c>
      <c r="B88" s="48" t="s">
        <v>211</v>
      </c>
      <c r="C88" s="90">
        <v>179</v>
      </c>
      <c r="D88" s="90">
        <v>178</v>
      </c>
      <c r="E88" s="118">
        <v>3</v>
      </c>
      <c r="F88" s="118">
        <v>-2</v>
      </c>
      <c r="G88" s="115">
        <f t="shared" si="5"/>
        <v>179</v>
      </c>
    </row>
    <row r="89" spans="1:9" ht="15.75">
      <c r="A89" s="57">
        <v>94626470</v>
      </c>
      <c r="B89" s="61" t="s">
        <v>101</v>
      </c>
      <c r="C89" s="89">
        <v>702</v>
      </c>
      <c r="D89" s="89">
        <v>722</v>
      </c>
      <c r="E89" s="114">
        <f>SUM(E90:E92)</f>
        <v>-11</v>
      </c>
      <c r="F89" s="114">
        <f>SUM(F90:F92)</f>
        <v>-9</v>
      </c>
      <c r="G89" s="113">
        <f>SUM(G90:G92)</f>
        <v>702</v>
      </c>
      <c r="I89">
        <v>3</v>
      </c>
    </row>
    <row r="90" spans="1:7" ht="15.75">
      <c r="A90" s="58" t="s">
        <v>185</v>
      </c>
      <c r="B90" s="48" t="s">
        <v>77</v>
      </c>
      <c r="C90" s="90">
        <v>663</v>
      </c>
      <c r="D90" s="90">
        <v>684</v>
      </c>
      <c r="E90" s="118">
        <v>-11</v>
      </c>
      <c r="F90" s="118">
        <v>-10</v>
      </c>
      <c r="G90" s="115">
        <f>D90+E90+F90</f>
        <v>663</v>
      </c>
    </row>
    <row r="91" spans="1:7" ht="15.75">
      <c r="A91" s="58" t="s">
        <v>186</v>
      </c>
      <c r="B91" s="48" t="s">
        <v>213</v>
      </c>
      <c r="C91" s="90">
        <v>36</v>
      </c>
      <c r="D91" s="90">
        <v>35</v>
      </c>
      <c r="E91" s="118"/>
      <c r="F91" s="118">
        <v>1</v>
      </c>
      <c r="G91" s="115">
        <f>D91+E91+F91</f>
        <v>36</v>
      </c>
    </row>
    <row r="92" spans="1:7" ht="15.75">
      <c r="A92" s="58" t="s">
        <v>187</v>
      </c>
      <c r="B92" s="48" t="s">
        <v>214</v>
      </c>
      <c r="C92" s="90">
        <v>3</v>
      </c>
      <c r="D92" s="90">
        <v>3</v>
      </c>
      <c r="E92" s="118"/>
      <c r="F92" s="118"/>
      <c r="G92" s="115">
        <f>D92+E92+F92</f>
        <v>3</v>
      </c>
    </row>
    <row r="93" spans="1:2" ht="15.75">
      <c r="A93" s="49"/>
      <c r="B93" s="79"/>
    </row>
    <row r="94" spans="1:2" ht="15.75">
      <c r="A94" s="49"/>
      <c r="B94" s="79"/>
    </row>
    <row r="95" spans="1:2" ht="15.75">
      <c r="A95" s="49"/>
      <c r="B95" s="79"/>
    </row>
    <row r="96" spans="1:2" ht="15.75">
      <c r="A96" s="49"/>
      <c r="B96" s="79"/>
    </row>
    <row r="97" spans="1:2" ht="15.75">
      <c r="A97" s="49"/>
      <c r="B97" s="79"/>
    </row>
    <row r="98" spans="1:7" s="11" customFormat="1" ht="18.75">
      <c r="A98" s="82" t="s">
        <v>195</v>
      </c>
      <c r="B98" s="79"/>
      <c r="C98" s="91"/>
      <c r="D98" s="91"/>
      <c r="E98" s="125"/>
      <c r="F98" s="91" t="s">
        <v>17</v>
      </c>
      <c r="G98" s="91"/>
    </row>
    <row r="99" spans="1:2" ht="36" customHeight="1">
      <c r="A99" s="49"/>
      <c r="B99" s="79"/>
    </row>
    <row r="100" spans="1:7" s="10" customFormat="1" ht="15.75">
      <c r="A100" s="50" t="s">
        <v>196</v>
      </c>
      <c r="B100" s="80"/>
      <c r="C100" s="92"/>
      <c r="D100" s="92"/>
      <c r="E100" s="126"/>
      <c r="F100" s="126"/>
      <c r="G100" s="121"/>
    </row>
    <row r="101" spans="1:7" s="10" customFormat="1" ht="15.75">
      <c r="A101" s="50" t="s">
        <v>197</v>
      </c>
      <c r="B101" s="80"/>
      <c r="C101" s="92"/>
      <c r="D101" s="92"/>
      <c r="E101" s="126"/>
      <c r="F101" s="126"/>
      <c r="G101" s="121"/>
    </row>
    <row r="102" spans="1:7" s="10" customFormat="1" ht="15.75">
      <c r="A102" s="50" t="s">
        <v>154</v>
      </c>
      <c r="B102" s="80"/>
      <c r="C102" s="92"/>
      <c r="D102" s="92"/>
      <c r="E102" s="126"/>
      <c r="F102" s="126"/>
      <c r="G102" s="121"/>
    </row>
    <row r="103" spans="1:7" s="56" customFormat="1" ht="15.75">
      <c r="A103" s="49"/>
      <c r="B103" s="79"/>
      <c r="C103" s="91"/>
      <c r="D103" s="91"/>
      <c r="E103" s="124"/>
      <c r="F103" s="124"/>
      <c r="G103" s="111"/>
    </row>
    <row r="104" spans="1:7" s="56" customFormat="1" ht="15.75">
      <c r="A104" s="49"/>
      <c r="B104" s="79"/>
      <c r="C104" s="91"/>
      <c r="D104" s="91"/>
      <c r="E104" s="124"/>
      <c r="F104" s="124"/>
      <c r="G104" s="111"/>
    </row>
    <row r="105" spans="1:7" s="56" customFormat="1" ht="15.75">
      <c r="A105" s="49"/>
      <c r="B105" s="79"/>
      <c r="C105" s="91"/>
      <c r="D105" s="91"/>
      <c r="E105" s="124"/>
      <c r="F105" s="124"/>
      <c r="G105" s="111"/>
    </row>
    <row r="106" spans="1:7" s="56" customFormat="1" ht="15.75">
      <c r="A106" s="49"/>
      <c r="B106" s="79"/>
      <c r="C106" s="91"/>
      <c r="D106" s="91"/>
      <c r="E106" s="124"/>
      <c r="F106" s="124"/>
      <c r="G106" s="111"/>
    </row>
    <row r="107" spans="1:7" s="56" customFormat="1" ht="15.75">
      <c r="A107" s="49"/>
      <c r="B107" s="79"/>
      <c r="C107" s="91"/>
      <c r="D107" s="91"/>
      <c r="E107" s="124"/>
      <c r="F107" s="124"/>
      <c r="G107" s="111"/>
    </row>
    <row r="108" spans="1:7" s="56" customFormat="1" ht="15.75">
      <c r="A108" s="49"/>
      <c r="B108" s="79"/>
      <c r="C108" s="91"/>
      <c r="D108" s="91"/>
      <c r="E108" s="124"/>
      <c r="F108" s="124"/>
      <c r="G108" s="111"/>
    </row>
    <row r="109" spans="1:7" s="56" customFormat="1" ht="15.75">
      <c r="A109" s="49"/>
      <c r="B109" s="79"/>
      <c r="C109" s="91"/>
      <c r="D109" s="91"/>
      <c r="E109" s="124"/>
      <c r="F109" s="124"/>
      <c r="G109" s="111"/>
    </row>
    <row r="110" spans="1:7" s="56" customFormat="1" ht="15.75">
      <c r="A110" s="49"/>
      <c r="B110" s="79"/>
      <c r="C110" s="91"/>
      <c r="D110" s="91"/>
      <c r="E110" s="124"/>
      <c r="F110" s="124"/>
      <c r="G110" s="111"/>
    </row>
    <row r="111" spans="1:7" s="56" customFormat="1" ht="15.75">
      <c r="A111" s="49"/>
      <c r="B111" s="79"/>
      <c r="C111" s="91"/>
      <c r="D111" s="91"/>
      <c r="E111" s="124"/>
      <c r="F111" s="124"/>
      <c r="G111" s="111"/>
    </row>
    <row r="112" spans="1:7" s="56" customFormat="1" ht="15.75">
      <c r="A112" s="49"/>
      <c r="B112" s="79"/>
      <c r="C112" s="91"/>
      <c r="D112" s="91"/>
      <c r="E112" s="124"/>
      <c r="F112" s="124"/>
      <c r="G112" s="111"/>
    </row>
    <row r="113" spans="1:7" s="56" customFormat="1" ht="15.75">
      <c r="A113" s="49"/>
      <c r="B113" s="79"/>
      <c r="C113" s="91"/>
      <c r="D113" s="91"/>
      <c r="E113" s="124"/>
      <c r="F113" s="124"/>
      <c r="G113" s="111"/>
    </row>
    <row r="114" spans="1:7" s="56" customFormat="1" ht="15.75">
      <c r="A114" s="49"/>
      <c r="B114" s="79"/>
      <c r="C114" s="91"/>
      <c r="D114" s="91"/>
      <c r="E114" s="124"/>
      <c r="F114" s="124"/>
      <c r="G114" s="111"/>
    </row>
    <row r="115" spans="1:7" s="56" customFormat="1" ht="15.75">
      <c r="A115" s="49"/>
      <c r="B115" s="79"/>
      <c r="C115" s="91"/>
      <c r="D115" s="91"/>
      <c r="E115" s="124"/>
      <c r="F115" s="124"/>
      <c r="G115" s="111"/>
    </row>
    <row r="116" spans="1:7" s="56" customFormat="1" ht="15.75">
      <c r="A116" s="49"/>
      <c r="B116" s="79"/>
      <c r="C116" s="91"/>
      <c r="D116" s="91"/>
      <c r="E116" s="124"/>
      <c r="F116" s="124"/>
      <c r="G116" s="111"/>
    </row>
    <row r="117" spans="1:7" s="56" customFormat="1" ht="15.75">
      <c r="A117" s="49"/>
      <c r="B117" s="79"/>
      <c r="C117" s="91"/>
      <c r="D117" s="91"/>
      <c r="E117" s="124"/>
      <c r="F117" s="124"/>
      <c r="G117" s="111"/>
    </row>
    <row r="118" spans="1:7" s="56" customFormat="1" ht="15.75">
      <c r="A118" s="49"/>
      <c r="B118" s="79"/>
      <c r="C118" s="91"/>
      <c r="D118" s="91"/>
      <c r="E118" s="124"/>
      <c r="F118" s="124"/>
      <c r="G118" s="111"/>
    </row>
    <row r="119" spans="1:7" s="56" customFormat="1" ht="15.75">
      <c r="A119" s="49"/>
      <c r="B119" s="79"/>
      <c r="C119" s="91"/>
      <c r="D119" s="91"/>
      <c r="E119" s="124"/>
      <c r="F119" s="124"/>
      <c r="G119" s="111"/>
    </row>
    <row r="120" spans="1:7" s="56" customFormat="1" ht="15.75">
      <c r="A120" s="49"/>
      <c r="B120" s="79"/>
      <c r="C120" s="91"/>
      <c r="D120" s="91"/>
      <c r="E120" s="124"/>
      <c r="F120" s="124"/>
      <c r="G120" s="111"/>
    </row>
    <row r="121" spans="1:7" s="56" customFormat="1" ht="15.75">
      <c r="A121" s="49"/>
      <c r="B121" s="79"/>
      <c r="C121" s="91"/>
      <c r="D121" s="91"/>
      <c r="E121" s="124"/>
      <c r="F121" s="124"/>
      <c r="G121" s="111"/>
    </row>
    <row r="122" spans="1:7" s="56" customFormat="1" ht="15.75">
      <c r="A122" s="49"/>
      <c r="B122" s="79"/>
      <c r="C122" s="91"/>
      <c r="D122" s="91"/>
      <c r="E122" s="124"/>
      <c r="F122" s="124"/>
      <c r="G122" s="111"/>
    </row>
    <row r="123" spans="1:7" s="56" customFormat="1" ht="15.75">
      <c r="A123" s="49"/>
      <c r="B123" s="79"/>
      <c r="C123" s="91"/>
      <c r="D123" s="91"/>
      <c r="E123" s="124"/>
      <c r="F123" s="124"/>
      <c r="G123" s="111"/>
    </row>
    <row r="124" spans="1:7" s="56" customFormat="1" ht="15.75">
      <c r="A124" s="49"/>
      <c r="B124" s="79"/>
      <c r="C124" s="91"/>
      <c r="D124" s="91"/>
      <c r="E124" s="124"/>
      <c r="F124" s="124"/>
      <c r="G124" s="111"/>
    </row>
    <row r="125" spans="1:7" s="56" customFormat="1" ht="15.75">
      <c r="A125" s="49"/>
      <c r="B125" s="79"/>
      <c r="C125" s="91"/>
      <c r="D125" s="91"/>
      <c r="E125" s="124"/>
      <c r="F125" s="124"/>
      <c r="G125" s="111"/>
    </row>
    <row r="126" spans="1:7" s="56" customFormat="1" ht="15.75">
      <c r="A126" s="49"/>
      <c r="B126" s="79"/>
      <c r="C126" s="91"/>
      <c r="D126" s="91"/>
      <c r="E126" s="124"/>
      <c r="F126" s="124"/>
      <c r="G126" s="111"/>
    </row>
    <row r="127" spans="1:7" s="56" customFormat="1" ht="15.75">
      <c r="A127" s="49"/>
      <c r="B127" s="79"/>
      <c r="C127" s="91"/>
      <c r="D127" s="91"/>
      <c r="E127" s="124"/>
      <c r="F127" s="124"/>
      <c r="G127" s="111"/>
    </row>
    <row r="128" spans="1:7" s="56" customFormat="1" ht="15.75">
      <c r="A128" s="49"/>
      <c r="B128" s="79"/>
      <c r="C128" s="91"/>
      <c r="D128" s="91"/>
      <c r="E128" s="124"/>
      <c r="F128" s="124"/>
      <c r="G128" s="111"/>
    </row>
    <row r="129" spans="1:7" s="56" customFormat="1" ht="15.75">
      <c r="A129" s="49"/>
      <c r="B129" s="79"/>
      <c r="C129" s="91"/>
      <c r="D129" s="91"/>
      <c r="E129" s="124"/>
      <c r="F129" s="124"/>
      <c r="G129" s="111"/>
    </row>
    <row r="130" spans="1:7" s="56" customFormat="1" ht="15.75">
      <c r="A130" s="49"/>
      <c r="B130" s="79"/>
      <c r="C130" s="91"/>
      <c r="D130" s="91"/>
      <c r="E130" s="124"/>
      <c r="F130" s="124"/>
      <c r="G130" s="111"/>
    </row>
    <row r="131" spans="1:7" s="56" customFormat="1" ht="15.75">
      <c r="A131" s="49"/>
      <c r="B131" s="79"/>
      <c r="C131" s="91"/>
      <c r="D131" s="91"/>
      <c r="E131" s="124"/>
      <c r="F131" s="124"/>
      <c r="G131" s="111"/>
    </row>
    <row r="132" spans="1:7" s="56" customFormat="1" ht="15.75">
      <c r="A132" s="49"/>
      <c r="B132" s="79"/>
      <c r="C132" s="91"/>
      <c r="D132" s="91"/>
      <c r="E132" s="124"/>
      <c r="F132" s="124"/>
      <c r="G132" s="111"/>
    </row>
    <row r="133" spans="1:7" s="56" customFormat="1" ht="15.75">
      <c r="A133" s="49"/>
      <c r="B133" s="79"/>
      <c r="C133" s="91"/>
      <c r="D133" s="91"/>
      <c r="E133" s="124"/>
      <c r="F133" s="124"/>
      <c r="G133" s="111"/>
    </row>
    <row r="134" spans="1:7" s="56" customFormat="1" ht="15.75">
      <c r="A134" s="49"/>
      <c r="B134" s="79"/>
      <c r="C134" s="91"/>
      <c r="D134" s="91"/>
      <c r="E134" s="124"/>
      <c r="F134" s="124"/>
      <c r="G134" s="111"/>
    </row>
    <row r="135" spans="1:7" s="56" customFormat="1" ht="15.75">
      <c r="A135" s="49"/>
      <c r="B135" s="79"/>
      <c r="C135" s="91"/>
      <c r="D135" s="91"/>
      <c r="E135" s="124"/>
      <c r="F135" s="124"/>
      <c r="G135" s="111"/>
    </row>
    <row r="136" spans="1:7" s="56" customFormat="1" ht="15.75">
      <c r="A136" s="49"/>
      <c r="B136" s="79"/>
      <c r="C136" s="91"/>
      <c r="D136" s="91"/>
      <c r="E136" s="124"/>
      <c r="F136" s="124"/>
      <c r="G136" s="111"/>
    </row>
    <row r="137" spans="1:7" s="56" customFormat="1" ht="15.75">
      <c r="A137" s="49"/>
      <c r="B137" s="79"/>
      <c r="C137" s="91"/>
      <c r="D137" s="91"/>
      <c r="E137" s="124"/>
      <c r="F137" s="124"/>
      <c r="G137" s="111"/>
    </row>
    <row r="138" spans="1:7" s="56" customFormat="1" ht="15.75">
      <c r="A138" s="49"/>
      <c r="B138" s="79"/>
      <c r="C138" s="91"/>
      <c r="D138" s="91"/>
      <c r="E138" s="124"/>
      <c r="F138" s="124"/>
      <c r="G138" s="111"/>
    </row>
    <row r="139" spans="1:7" s="56" customFormat="1" ht="15.75">
      <c r="A139" s="49"/>
      <c r="B139" s="79"/>
      <c r="C139" s="91"/>
      <c r="D139" s="91"/>
      <c r="E139" s="124"/>
      <c r="F139" s="124"/>
      <c r="G139" s="111"/>
    </row>
    <row r="140" spans="1:7" s="56" customFormat="1" ht="15.75">
      <c r="A140" s="49"/>
      <c r="B140" s="79"/>
      <c r="C140" s="91"/>
      <c r="D140" s="91"/>
      <c r="E140" s="124"/>
      <c r="F140" s="124"/>
      <c r="G140" s="111"/>
    </row>
  </sheetData>
  <sheetProtection/>
  <mergeCells count="8">
    <mergeCell ref="G3:G4"/>
    <mergeCell ref="A1:F1"/>
    <mergeCell ref="E2:F2"/>
    <mergeCell ref="E3:F3"/>
    <mergeCell ref="C3:C4"/>
    <mergeCell ref="D3:D4"/>
    <mergeCell ref="B3:B4"/>
    <mergeCell ref="A3:A4"/>
  </mergeCells>
  <printOptions/>
  <pageMargins left="0.5905511811023623" right="0.5905511811023623" top="0.3937007874015748" bottom="0.5905511811023623" header="0.31496062992125984" footer="0.31496062992125984"/>
  <pageSetup horizontalDpi="600" verticalDpi="600" orientation="portrait" paperSize="9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Геннадий Парфирьевич Дойников</dc:creator>
  <cp:keywords/>
  <dc:description/>
  <cp:lastModifiedBy>user</cp:lastModifiedBy>
  <cp:lastPrinted>2017-03-06T09:50:09Z</cp:lastPrinted>
  <dcterms:created xsi:type="dcterms:W3CDTF">2000-10-03T05:16:06Z</dcterms:created>
  <dcterms:modified xsi:type="dcterms:W3CDTF">2017-03-06T10:02:46Z</dcterms:modified>
  <cp:category/>
  <cp:version/>
  <cp:contentType/>
  <cp:contentStatus/>
</cp:coreProperties>
</file>