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1"/>
  </bookViews>
  <sheets>
    <sheet name="Раздел I" sheetId="2" r:id="rId1"/>
    <sheet name="Раздел II" sheetId="3" r:id="rId2"/>
  </sheets>
  <definedNames>
    <definedName name="_xlnm.Print_Titles" localSheetId="0">'Раздел I'!$8:$9</definedName>
  </definedNames>
  <calcPr calcId="144525"/>
</workbook>
</file>

<file path=xl/calcChain.xml><?xml version="1.0" encoding="utf-8"?>
<calcChain xmlns="http://schemas.openxmlformats.org/spreadsheetml/2006/main">
  <c r="N270" i="2" l="1"/>
  <c r="N14" i="2" l="1"/>
  <c r="N13" i="2"/>
  <c r="N12" i="2"/>
  <c r="N11" i="2"/>
  <c r="N10" i="2"/>
</calcChain>
</file>

<file path=xl/sharedStrings.xml><?xml version="1.0" encoding="utf-8"?>
<sst xmlns="http://schemas.openxmlformats.org/spreadsheetml/2006/main" count="1422" uniqueCount="320">
  <si>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</si>
  <si>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</si>
  <si>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</si>
  <si>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</si>
  <si>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</si>
  <si>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</si>
  <si>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</si>
  <si>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</si>
  <si>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</si>
  <si>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</si>
  <si>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</si>
  <si>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</si>
  <si>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</si>
  <si>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</si>
  <si>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</si>
  <si>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</si>
  <si>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Управление финансов Администрации муниципального образования "Кизнерский район"</t>
  </si>
  <si>
    <t>471</t>
  </si>
  <si>
    <t>000</t>
  </si>
  <si>
    <t xml:space="preserve">      Общегосударственные вопросы</t>
  </si>
  <si>
    <t>0100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</si>
  <si>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</si>
  <si>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</si>
  <si>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Полномочия центрального аппарата органов муниципального управления</t>
  </si>
  <si>
    <t>1030160030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</si>
  <si>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</si>
  <si>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</si>
  <si>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</si>
  <si>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</si>
  <si>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Прочая закупка товаров, работ и услуг</t>
  </si>
  <si>
    <t>244</t>
  </si>
  <si>
    <t xml:space="preserve">            Уплата налога на имущество организаций и земельного налога</t>
  </si>
  <si>
    <t>851</t>
  </si>
  <si>
    <t xml:space="preserve">        Другие общегосударственные вопросы</t>
  </si>
  <si>
    <t>0113</t>
  </si>
  <si>
    <t xml:space="preserve">          Расходы на исполнение прочих обязательств муниципального района</t>
  </si>
  <si>
    <t>1010063800</t>
  </si>
  <si>
    <t xml:space="preserve">            Резервные средства</t>
  </si>
  <si>
    <t>870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</si>
  <si>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</si>
  <si>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</si>
  <si>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</si>
  <si>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</si>
  <si>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</si>
  <si>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1010260070</t>
  </si>
  <si>
    <t xml:space="preserve">            Обслуживание муниципального долга</t>
  </si>
  <si>
    <t>730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</si>
  <si>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</si>
  <si>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</si>
  <si>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</si>
  <si>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</si>
  <si>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Расчет и предоставление дотаций поселениям за счет средств бюджета Удмуртской Республики</t>
  </si>
  <si>
    <t>1010404370</t>
  </si>
  <si>
    <t xml:space="preserve">            Дотации на выравнивание бюджетной обеспеченности</t>
  </si>
  <si>
    <t>511</t>
  </si>
  <si>
    <t xml:space="preserve">          Дотации на выравнивание бюджетной обеспеченности поселений</t>
  </si>
  <si>
    <t>1010463000</t>
  </si>
  <si>
    <t xml:space="preserve">    Кизнерский районный совет депутатов Удмуртской Республики</t>
  </si>
  <si>
    <t>472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</si>
  <si>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</si>
  <si>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</si>
  <si>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Председетель районного Совета депутатов</t>
  </si>
  <si>
    <t>9900060040</t>
  </si>
  <si>
    <t xml:space="preserve">          Контрольно-счетный орган муниципального образования</t>
  </si>
  <si>
    <t>9900060050</t>
  </si>
  <si>
    <t xml:space="preserve">          Уплата членских взносов</t>
  </si>
  <si>
    <t>9900060190</t>
  </si>
  <si>
    <t xml:space="preserve">            Уплата иных платежей</t>
  </si>
  <si>
    <t>853</t>
  </si>
  <si>
    <t xml:space="preserve">    Администрация муниципального образования "Кизнерский район"</t>
  </si>
  <si>
    <t>473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</si>
  <si>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</si>
  <si>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</si>
  <si>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</si>
  <si>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0910160010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</si>
  <si>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</si>
  <si>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</si>
  <si>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0910160030</t>
  </si>
  <si>
    <t xml:space="preserve">            Уплата прочих налогов, сборов</t>
  </si>
  <si>
    <t>852</t>
  </si>
  <si>
    <t xml:space="preserve">          Осуществление отдельных государственных полномочий в области архивного дела</t>
  </si>
  <si>
    <t>0920404360</t>
  </si>
  <si>
    <t xml:space="preserve">          Государственная регистрация актов гражданского состояния</t>
  </si>
  <si>
    <t>0930159300</t>
  </si>
  <si>
    <t xml:space="preserve">          Создание и организация деятельности комиссий по делам несовершеннолетних и защите их прав</t>
  </si>
  <si>
    <t>1510204350</t>
  </si>
  <si>
    <t xml:space="preserve">          Организация социальной поддержки детей-сирот и детей, оставшихся без попечения родителей</t>
  </si>
  <si>
    <t>1510204410</t>
  </si>
  <si>
    <t xml:space="preserve">          Организация и осуществление деятельности по опеке и попечительству в отношении несовершеннолетних</t>
  </si>
  <si>
    <t>1510204420</t>
  </si>
  <si>
    <t xml:space="preserve">          Организация учета (регистрации) многодетных семей</t>
  </si>
  <si>
    <t>1510207560</t>
  </si>
  <si>
    <t xml:space="preserve">          Расходы на осуществление деятельности специалистов, осуществляющих отдельные государственные полномочия, передаваемые в соответствии с Законом УР от 14 марта 2013 № 8-РЗ "Об опеспечении жилыми помещениями детей-сирот и детей, оставшихся без попечения род</t>
  </si>
  <si>
    <t>1510207860</t>
  </si>
  <si>
    <t xml:space="preserve">        Судебная система</t>
  </si>
  <si>
    <t>0105</t>
  </si>
  <si>
    <t xml:space="preserve">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</si>
  <si>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</si>
  <si>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  Резервные фонды</t>
  </si>
  <si>
    <t>0111</t>
  </si>
  <si>
    <t xml:space="preserve">          Резервные фонды местной администрации</t>
  </si>
  <si>
    <t>9900060080</t>
  </si>
  <si>
    <t xml:space="preserve">          Обеспечение деятельности централизованных бухгалтерий и прочих учреждений</t>
  </si>
  <si>
    <t>0910360120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</si>
  <si>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</si>
  <si>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</si>
  <si>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</si>
  <si>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</si>
  <si>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Оценка недвижимости, признание прав и регулирование отношений в сфере управления муниципальной собственностью</t>
  </si>
  <si>
    <t>1100160090</t>
  </si>
  <si>
    <t xml:space="preserve">          Субвенция на реализацию Закона Удмуртской Республики от 17 сентября 2007 года № 53-РЗ "Об административных комиссиях в Удмуртской Республике"</t>
  </si>
  <si>
    <t>9900004510</t>
  </si>
  <si>
    <t xml:space="preserve">          На проведение государственных, республиканских и районных праздников</t>
  </si>
  <si>
    <t>9900060110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</si>
  <si>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</si>
  <si>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</si>
  <si>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</si>
  <si>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</si>
  <si>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Мероприятия по предупреждению последствий чрезвычайных ситуаций и стихийных бедствий природного и техногенного характера</t>
  </si>
  <si>
    <t>0610261900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</si>
  <si>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</si>
  <si>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</si>
  <si>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Мероприятия, 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</si>
  <si>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0620261920</t>
  </si>
  <si>
    <t xml:space="preserve">          Софинансирование мероприятий по развитию общественных формирований правоохранительной деятельности</t>
  </si>
  <si>
    <t>06202S7480</t>
  </si>
  <si>
    <t xml:space="preserve">          Внедрение и обеспечение бесперебойной работы аппаратно-программного комплекса "Безопасный город"</t>
  </si>
  <si>
    <t>06402S1940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</si>
  <si>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</si>
  <si>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</si>
  <si>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</si>
  <si>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</si>
  <si>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Мероприятия по проведению конкурсов, смотров, семинаров и совещаний в области сельского хозяйства</t>
  </si>
  <si>
    <t>0510961800</t>
  </si>
  <si>
    <t xml:space="preserve">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</si>
  <si>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0511466770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</si>
  <si>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</si>
  <si>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</si>
  <si>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Дорожное хозяйство (дорожные фонды)</t>
  </si>
  <si>
    <t>0409</t>
  </si>
  <si>
    <t xml:space="preserve">          Комплекс работ по содержанию автомобильных дорог, приобретение дорожной техники</t>
  </si>
  <si>
    <t>0740201380</t>
  </si>
  <si>
    <t xml:space="preserve">          Капитальный ремонт (ремонт) и содержание автомобильных дорог общего пользования местного значения</t>
  </si>
  <si>
    <t>0740262510</t>
  </si>
  <si>
    <t xml:space="preserve">            Иные межбюджетные трансферты</t>
  </si>
  <si>
    <t>540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</si>
  <si>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</si>
  <si>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</si>
  <si>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</si>
  <si>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</si>
  <si>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Платежи (взносы) на капитальный ремонт многоквартирных домов, находящихся в муниципальной собственности</t>
  </si>
  <si>
    <t>9900062120</t>
  </si>
  <si>
    <t xml:space="preserve">          Расходы на переселение граждан из аварийного жилищного фонда, осуществляемые за счет средств бюджета Удмуртской Республики</t>
  </si>
  <si>
    <t>990F367484</t>
  </si>
  <si>
    <t xml:space="preserve">        Коммунальное хозяйство</t>
  </si>
  <si>
    <t>0502</t>
  </si>
  <si>
    <t xml:space="preserve">          Техническое обслуживание и текущий ремонт газораспределительных сетей</t>
  </si>
  <si>
    <t>0720562210</t>
  </si>
  <si>
    <t xml:space="preserve">        Другие вопросы в области жилищно-коммунального хозяйства</t>
  </si>
  <si>
    <t>0505</t>
  </si>
  <si>
    <t xml:space="preserve">         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</si>
  <si>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>9900006200</t>
  </si>
  <si>
    <t xml:space="preserve">      Образование</t>
  </si>
  <si>
    <t>0700</t>
  </si>
  <si>
    <t xml:space="preserve">        Молодёжная политика</t>
  </si>
  <si>
    <t>0707</t>
  </si>
  <si>
    <t xml:space="preserve">          Мероприятия,направленные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</si>
  <si>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1200161920</t>
  </si>
  <si>
    <t xml:space="preserve">            Субсидии бюджетным учреждениям на иные цели</t>
  </si>
  <si>
    <t>612</t>
  </si>
  <si>
    <t xml:space="preserve">          Проведение мероприятий для детей, подростков и молодежи</t>
  </si>
  <si>
    <t>1400161410</t>
  </si>
  <si>
    <t xml:space="preserve">          Софинансирование мероприятий по организации каникулярного отдыха, оздоровления и занятости детей, подростков и молодежи</t>
  </si>
  <si>
    <t>14002S5230</t>
  </si>
  <si>
    <t>1400666770</t>
  </si>
  <si>
    <t xml:space="preserve">        Другие вопросы в области образования</t>
  </si>
  <si>
    <t>0709</t>
  </si>
  <si>
    <t xml:space="preserve">          Расходы на оказание содействия детям-сиротам и детям, оставшимся без попечения родителей, лицам из числа детей-сирот и детей, оставшихся без попечения родителей, в обучении на подготовительных курсах образовательных организаций высшего образования</t>
  </si>
  <si>
    <t>1510202160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</si>
  <si>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</si>
  <si>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</si>
  <si>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</si>
  <si>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</si>
  <si>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</si>
  <si>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</si>
  <si>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Доплаты к пенсиям муниципальных служащих</t>
  </si>
  <si>
    <t>1520261710</t>
  </si>
  <si>
    <t xml:space="preserve">            Пособия, компенсации, меры социальной поддержки по публичным нормативным обязательствам</t>
  </si>
  <si>
    <t>313</t>
  </si>
  <si>
    <t xml:space="preserve">        Социальное обеспечение населения</t>
  </si>
  <si>
    <t>1003</t>
  </si>
  <si>
    <t xml:space="preserve">         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</si>
  <si>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0410106810</t>
  </si>
  <si>
    <t xml:space="preserve">          Предоставление льгот гражданам, имеющим звание "Почётный гражданин Кизнерского района"</t>
  </si>
  <si>
    <t>1520161730</t>
  </si>
  <si>
    <t xml:space="preserve">        Охрана семьи и детства</t>
  </si>
  <si>
    <t>1004</t>
  </si>
  <si>
    <t xml:space="preserve">          Социальная поддержка детей-сирот и детей, оставшихся без попечения родителей, переданных в приемные семьи</t>
  </si>
  <si>
    <t>1510204250</t>
  </si>
  <si>
    <t xml:space="preserve">          Выплата денежных средств на содержание детей, находящихся под опекой (попечительством)</t>
  </si>
  <si>
    <t>1510204260</t>
  </si>
  <si>
    <t xml:space="preserve">          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</t>
  </si>
  <si>
    <t>1510205660</t>
  </si>
  <si>
    <t xml:space="preserve">          Выплата единовременных пособий при всех формах устройства детей, лишенных родительского попечения, в семью</t>
  </si>
  <si>
    <t>1510252600</t>
  </si>
  <si>
    <t xml:space="preserve">          Предоставление мер социальной поддержки многодетным семьям</t>
  </si>
  <si>
    <t>151P104340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</si>
  <si>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</si>
  <si>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</si>
  <si>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</si>
  <si>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151P104460</t>
  </si>
  <si>
    <t xml:space="preserve">        Другие вопросы в области социальной политики</t>
  </si>
  <si>
    <t>1006</t>
  </si>
  <si>
    <t xml:space="preserve">          Мероприятия в области социальной политики</t>
  </si>
  <si>
    <t>1520161700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</si>
  <si>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</si>
  <si>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</si>
  <si>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</si>
  <si>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</si>
  <si>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>0210166770</t>
  </si>
  <si>
    <t xml:space="preserve">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</si>
  <si>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</si>
  <si>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Участие в организации и (или) проведение спортивных мероприятий и соревнований республиканского и районного уровня</t>
  </si>
  <si>
    <t>0210261500</t>
  </si>
  <si>
    <t xml:space="preserve">            Субсидии автономным учреждениям на иные цели</t>
  </si>
  <si>
    <t>622</t>
  </si>
  <si>
    <t xml:space="preserve">    Управление образования Администрации муниципального образования "Кизнерский район"</t>
  </si>
  <si>
    <t>474</t>
  </si>
  <si>
    <t xml:space="preserve">        Дошкольное образование</t>
  </si>
  <si>
    <t>0701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</si>
  <si>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</si>
  <si>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</si>
  <si>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>0110266770</t>
  </si>
  <si>
    <t xml:space="preserve">        Общее образование</t>
  </si>
  <si>
    <t>0702</t>
  </si>
  <si>
    <t xml:space="preserve">          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</si>
  <si>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</si>
  <si>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>0120166770</t>
  </si>
  <si>
    <t xml:space="preserve">          Обеспечие бесплатным двухразовым питанием обучающихся муниципальных общеобразовательных учреждений с ограниченными возможностями здоровья</t>
  </si>
  <si>
    <t>0120361220</t>
  </si>
  <si>
    <t xml:space="preserve">          Расходы за счет приносящей доход деятельности , оказываемых муниципальными казенными учреждениями</t>
  </si>
  <si>
    <t>0120363200</t>
  </si>
  <si>
    <t xml:space="preserve">          Софинансирование обеспечения питанием детей дошкольного и школьного возраста</t>
  </si>
  <si>
    <t>01203S6960</t>
  </si>
  <si>
    <t xml:space="preserve">          Возмещение расходов по оплате коммунальных услуг работникам учреждений, проживающих и работающих в сельских населенных пунктах, в рабочих поселках и поселках городского типа</t>
  </si>
  <si>
    <t>0140361750</t>
  </si>
  <si>
    <t xml:space="preserve">        Дополнительное образование детей</t>
  </si>
  <si>
    <t>0703</t>
  </si>
  <si>
    <t xml:space="preserve">          Обеспечение персонифицированного финансирования дополнительного образования детей</t>
  </si>
  <si>
    <t>0130161300</t>
  </si>
  <si>
    <t>0130166770</t>
  </si>
  <si>
    <t>01204S5230</t>
  </si>
  <si>
    <t>0140160030</t>
  </si>
  <si>
    <t>0140266770</t>
  </si>
  <si>
    <t xml:space="preserve">          Компенсация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</si>
  <si>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</si>
  <si>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</si>
  <si>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0110304480</t>
  </si>
  <si>
    <t xml:space="preserve">          Расходы по присмотру и уходу за детьми -инвалидами, детьми 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</si>
  <si>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0110307120</t>
  </si>
  <si>
    <t xml:space="preserve">    Управление культуры и туризма Администрации муниципального образования "Кизнерский район"</t>
  </si>
  <si>
    <t>477</t>
  </si>
  <si>
    <t xml:space="preserve">          Мероприятия, направленные на обеспечение межнационального мира и согласия, грамонизация межнациональных (межэтнических) отношений и профилактику экстремистких проявлений</t>
  </si>
  <si>
    <t>0630161950</t>
  </si>
  <si>
    <t>0910366770</t>
  </si>
  <si>
    <t xml:space="preserve">        Другие вопросы в области национальной экономики</t>
  </si>
  <si>
    <t>0412</t>
  </si>
  <si>
    <t>0360266770</t>
  </si>
  <si>
    <t xml:space="preserve">      Культура, кинематография</t>
  </si>
  <si>
    <t>0800</t>
  </si>
  <si>
    <t xml:space="preserve">        Культура</t>
  </si>
  <si>
    <t>0801</t>
  </si>
  <si>
    <t>0310166770</t>
  </si>
  <si>
    <t>0320166770</t>
  </si>
  <si>
    <t>0330166770</t>
  </si>
  <si>
    <t>0340166770</t>
  </si>
  <si>
    <t xml:space="preserve">        Другие вопросы в области культуры, кинематографии</t>
  </si>
  <si>
    <t>0804</t>
  </si>
  <si>
    <t xml:space="preserve">          Полномочия центрального аппарата органов местного самоуправления</t>
  </si>
  <si>
    <t>0350160030</t>
  </si>
  <si>
    <t>ВСЕГО РАСХОДОВ:</t>
  </si>
  <si>
    <t>Сводная бюджетная роспись бюджета муниципального образования "Кизнерский район" на 2020 год</t>
  </si>
  <si>
    <t>(по состоянию на 01.01.2020 года)</t>
  </si>
  <si>
    <t>Финансовый орган: Управление финансов Администрации муниципального образования "Кизнерский район"</t>
  </si>
  <si>
    <t>Единица измерения: тыс.руб.</t>
  </si>
  <si>
    <t>Раздел I: Бюджетные ассигнования по расходам муниципального образования  "Кизнерский район" на 2020 год</t>
  </si>
  <si>
    <t>Сумма на 2020 год</t>
  </si>
  <si>
    <t>Возмещение расходов по оплате коммунальных услуг работникам учреждений, проживающих и работающих в сельских населенных пунктах, в рабочих поселках и поселках городского типа</t>
  </si>
  <si>
    <t>Социальные выплаты гражданам, кроме публичных нормативных социальных выплат</t>
  </si>
  <si>
    <t xml:space="preserve">Раздел II: Бюджетные ассигнования по источникам внутреннего финансирования дефицита бюджета МО "Кизнерский район" </t>
  </si>
  <si>
    <t>Код бюджетной классификации</t>
  </si>
  <si>
    <t>Наименование источников</t>
  </si>
  <si>
    <t>Всего источников финансирования дефицита бюджета в том числе:</t>
  </si>
  <si>
    <t>01 02 00 00 00 0000 000</t>
  </si>
  <si>
    <t>Кредиты кредитных организаций в валюте Российской Федерации</t>
  </si>
  <si>
    <t>01 02 00 00 00 0000 700</t>
  </si>
  <si>
    <t>Получение кредитов от кредитных организаций в валюте Российской Федерации</t>
  </si>
  <si>
    <t>01 02 00 00 05 0000 710</t>
  </si>
  <si>
    <t>Получение кредитов от кредитных организаций бюджетом муниципального района в валюте Российской Федерации</t>
  </si>
  <si>
    <t>01 02 00 00 00 0000 800</t>
  </si>
  <si>
    <t>Погашение кредитов от кредитных организаций в валюте Российской Федерации</t>
  </si>
  <si>
    <t>01 02 00 00 05 0000 810</t>
  </si>
  <si>
    <t>Погашение кредитов от кредитных организаций бюджетом муниципального района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</si>
  <si>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</si>
  <si>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</si>
  <si>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</si>
  <si>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</si>
  <si>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01 03 01 00 05 0000710</t>
  </si>
  <si>
    <t>Получение кредитов от бюджета субъекта Российской Федерации бюджетом муниципального образования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</si>
  <si>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</si>
  <si>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</si>
  <si>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01 03 01 00 05 0000810</t>
  </si>
  <si>
    <t>Погашение бюджетом муниципального образования кредитов, полученных от бюджета субъекта Российской Федерации в валюте Российской Федерации</t>
  </si>
  <si>
    <t>01 06 00 00 00 0000 000</t>
  </si>
  <si>
    <t>Иные источники внутреннего финансирования дефицита бюджета</t>
  </si>
  <si>
    <t>01 06 05 01 05 0000 640</t>
  </si>
  <si>
    <t>Возврат бюджетных кредитов, предоставленных   юридическим лицам из бюджета муниципального района</t>
  </si>
  <si>
    <t>01 05 00 00 00 0000 000</t>
  </si>
  <si>
    <t>Изменение остатков  средств  на счетах по учету средств бюджета</t>
  </si>
  <si>
    <t>(по состоянию на 01 января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</si>
</sst>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 Cyr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4" fillId="0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9" applyNumberFormat="1" applyProtection="1">
      <alignment horizontal="center" vertical="center" wrapTex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5" fillId="0" borderId="2" xfId="30" applyNumberFormat="1" applyFont="1" applyAlignment="1" applyProtection="1">
      <alignment vertical="top" wrapText="1"/>
    </xf>
    <xf numFmtId="1" fontId="6" fillId="0" borderId="2" xfId="31" applyNumberFormat="1" applyFont="1" applyAlignment="1" applyProtection="1">
      <alignment horizontal="center" vertical="top" wrapText="1" shrinkToFit="1"/>
    </xf>
    <xf numFmtId="4" fontId="5" fillId="2" borderId="2" xfId="32" applyNumberFormat="1" applyFont="1" applyAlignment="1" applyProtection="1">
      <alignment horizontal="right" vertical="top" wrapText="1" shrinkToFit="1"/>
    </xf>
    <xf numFmtId="0" fontId="6" fillId="0" borderId="1" xfId="4" applyNumberFormat="1" applyFont="1" applyAlignment="1" applyProtection="1">
      <alignment horizontal="left"/>
    </xf>
    <xf numFmtId="0" fontId="6" fillId="0" borderId="1" xfId="4" applyFont="1" applyAlignment="1">
      <alignment horizontal="left"/>
    </xf>
    <xf numFmtId="0" fontId="9" fillId="0" borderId="1" xfId="4" applyNumberFormat="1" applyFont="1" applyProtection="1">
      <alignment horizontal="center"/>
    </xf>
    <xf numFmtId="0" fontId="6" fillId="5" borderId="1" xfId="4" applyFont="1" applyFill="1" applyAlignment="1">
      <alignment horizontal="left"/>
    </xf>
    <xf numFmtId="4" fontId="5" fillId="5" borderId="2" xfId="32" applyNumberFormat="1" applyFont="1" applyFill="1" applyAlignment="1" applyProtection="1">
      <alignment horizontal="right" vertical="top" wrapText="1" shrinkToFit="1"/>
    </xf>
    <xf numFmtId="0" fontId="0" fillId="5" borderId="0" xfId="0" applyFill="1" applyProtection="1">
      <protection locked="0"/>
    </xf>
    <xf numFmtId="0" fontId="1" fillId="5" borderId="2" xfId="19" applyNumberFormat="1" applyFill="1" applyProtection="1">
      <alignment horizontal="center" vertical="center" wrapText="1"/>
    </xf>
    <xf numFmtId="0" fontId="1" fillId="5" borderId="2" xfId="19" applyFill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8" fillId="0" borderId="1" xfId="5" applyNumberFormat="1" applyFont="1" applyBorder="1" applyAlignment="1" applyProtection="1">
      <alignment horizontal="left"/>
    </xf>
    <xf numFmtId="0" fontId="8" fillId="0" borderId="1" xfId="5" applyFont="1" applyBorder="1" applyAlignment="1">
      <alignment horizontal="left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7" fillId="0" borderId="1" xfId="1" applyFont="1" applyAlignment="1">
      <alignment horizontal="center" vertical="center" wrapText="1"/>
    </xf>
    <xf numFmtId="0" fontId="1" fillId="0" borderId="1" xfId="1" applyNumberFormat="1" applyAlignment="1" applyProtection="1">
      <alignment horizontal="center" vertical="center" wrapText="1"/>
    </xf>
    <xf numFmtId="0" fontId="1" fillId="0" borderId="1" xfId="1" applyAlignment="1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8" fillId="0" borderId="1" xfId="4" applyNumberFormat="1" applyFont="1" applyAlignment="1" applyProtection="1">
      <alignment horizontal="left"/>
    </xf>
    <xf numFmtId="0" fontId="8" fillId="0" borderId="1" xfId="4" applyFont="1" applyAlignment="1">
      <alignment horizontal="left"/>
    </xf>
    <xf numFmtId="0" fontId="10" fillId="0" borderId="3" xfId="5" applyNumberFormat="1" applyFont="1" applyBorder="1" applyAlignment="1" applyProtection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49" fontId="6" fillId="0" borderId="2" xfId="31" applyNumberFormat="1" applyFont="1" applyAlignment="1" applyProtection="1">
      <alignment horizontal="center" vertical="top" wrapText="1" shrinkToFit="1"/>
    </xf>
    <xf numFmtId="0" fontId="6" fillId="0" borderId="2" xfId="30" applyNumberFormat="1" applyFont="1" applyAlignment="1" applyProtection="1">
      <alignment vertical="top" wrapText="1"/>
    </xf>
    <xf numFmtId="4" fontId="5" fillId="5" borderId="1" xfId="35" applyNumberFormat="1" applyFont="1" applyFill="1" applyBorder="1" applyAlignment="1" applyProtection="1">
      <alignment horizontal="right" vertical="top" wrapText="1" shrinkToFit="1"/>
    </xf>
    <xf numFmtId="4" fontId="5" fillId="3" borderId="6" xfId="35" applyNumberFormat="1" applyFont="1" applyBorder="1" applyAlignment="1" applyProtection="1">
      <alignment horizontal="right" vertical="top" wrapText="1" shrinkToFit="1"/>
    </xf>
    <xf numFmtId="4" fontId="3" fillId="3" borderId="7" xfId="35" applyNumberFormat="1" applyBorder="1" applyProtection="1">
      <alignment horizontal="right" vertical="top" shrinkToFit="1"/>
    </xf>
    <xf numFmtId="4" fontId="5" fillId="5" borderId="4" xfId="32" applyNumberFormat="1" applyFont="1" applyFill="1" applyBorder="1" applyAlignment="1" applyProtection="1">
      <alignment horizontal="right" vertical="top" wrapText="1" shrinkToFit="1"/>
    </xf>
    <xf numFmtId="4" fontId="5" fillId="5" borderId="5" xfId="35" applyNumberFormat="1" applyFont="1" applyFill="1" applyBorder="1" applyAlignment="1" applyProtection="1">
      <alignment horizontal="right" vertical="top" wrapText="1" shrinkToFit="1"/>
    </xf>
    <xf numFmtId="0" fontId="5" fillId="0" borderId="6" xfId="34" applyNumberFormat="1" applyFont="1" applyBorder="1" applyAlignment="1" applyProtection="1">
      <alignment horizontal="right" wrapText="1"/>
    </xf>
    <xf numFmtId="0" fontId="5" fillId="0" borderId="8" xfId="34" applyFont="1" applyBorder="1" applyAlignment="1">
      <alignment horizontal="right" wrapText="1"/>
    </xf>
    <xf numFmtId="0" fontId="5" fillId="0" borderId="7" xfId="34" applyFont="1" applyBorder="1" applyAlignment="1">
      <alignment horizontal="right" wrapText="1"/>
    </xf>
    <xf numFmtId="0" fontId="11" fillId="0" borderId="1" xfId="51" applyFont="1"/>
    <xf numFmtId="0" fontId="12" fillId="0" borderId="1" xfId="51" applyFont="1" applyBorder="1" applyAlignment="1">
      <alignment horizontal="center"/>
    </xf>
    <xf numFmtId="0" fontId="13" fillId="0" borderId="5" xfId="51" applyFont="1" applyBorder="1" applyAlignment="1">
      <alignment horizontal="center" wrapText="1"/>
    </xf>
    <xf numFmtId="0" fontId="14" fillId="0" borderId="5" xfId="51" applyFont="1" applyBorder="1"/>
    <xf numFmtId="0" fontId="13" fillId="0" borderId="5" xfId="51" applyFont="1" applyBorder="1" applyAlignment="1">
      <alignment wrapText="1"/>
    </xf>
    <xf numFmtId="4" fontId="13" fillId="0" borderId="5" xfId="51" applyNumberFormat="1" applyFont="1" applyBorder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4" fontId="14" fillId="0" borderId="5" xfId="51" applyNumberFormat="1" applyFont="1" applyBorder="1"/>
    <xf numFmtId="0" fontId="14" fillId="0" borderId="5" xfId="0" applyFont="1" applyBorder="1" applyAlignment="1">
      <alignment horizontal="justify" vertical="center" wrapText="1"/>
    </xf>
    <xf numFmtId="0" fontId="13" fillId="0" borderId="5" xfId="51" applyFont="1" applyBorder="1" applyAlignment="1">
      <alignment horizontal="center"/>
    </xf>
    <xf numFmtId="4" fontId="13" fillId="0" borderId="5" xfId="51" applyNumberFormat="1" applyFont="1" applyBorder="1" applyAlignment="1">
      <alignment horizontal="right"/>
    </xf>
    <xf numFmtId="0" fontId="14" fillId="0" borderId="5" xfId="51" applyFont="1" applyBorder="1" applyAlignment="1">
      <alignment horizontal="center"/>
    </xf>
    <xf numFmtId="0" fontId="14" fillId="0" borderId="5" xfId="51" applyFont="1" applyBorder="1" applyAlignment="1">
      <alignment wrapText="1"/>
    </xf>
    <xf numFmtId="4" fontId="14" fillId="0" borderId="5" xfId="51" applyNumberFormat="1" applyFont="1" applyBorder="1" applyAlignment="1">
      <alignment horizontal="right"/>
    </xf>
    <xf numFmtId="0" fontId="13" fillId="0" borderId="5" xfId="51" applyFont="1" applyBorder="1" applyAlignment="1">
      <alignment horizontal="center" vertical="center" wrapText="1"/>
    </xf>
    <xf numFmtId="0" fontId="13" fillId="0" borderId="5" xfId="51" applyFont="1" applyBorder="1" applyAlignment="1">
      <alignment horizontal="justify" vertical="center" wrapText="1"/>
    </xf>
    <xf numFmtId="4" fontId="13" fillId="0" borderId="5" xfId="51" applyNumberFormat="1" applyFont="1" applyBorder="1" applyAlignment="1">
      <alignment horizontal="right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5" xfId="51" applyFont="1" applyBorder="1" applyAlignment="1">
      <alignment horizontal="justify" vertical="center" wrapText="1"/>
    </xf>
    <xf numFmtId="4" fontId="14" fillId="0" borderId="5" xfId="51" applyNumberFormat="1" applyFont="1" applyBorder="1" applyAlignment="1">
      <alignment horizontal="right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Обычный 2" xfId="5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2"/>
  <sheetViews>
    <sheetView showGridLines="0" zoomScaleNormal="100" zoomScaleSheetLayoutView="100" workbookViewId="0">
      <pane ySplit="9" topLeftCell="A10" activePane="bottomLeft" state="frozen"/>
      <selection pane="bottomLeft" activeCell="A272" sqref="A272:AD272"/>
    </sheetView>
  </sheetViews>
  <sheetFormatPr defaultRowHeight="15" outlineLevelRow="4" x14ac:dyDescent="0.25"/>
  <cols>
    <col min="1" max="1" width="70.7109375" style="1" customWidth="1"/>
    <col min="2" max="2" width="8.85546875" style="1" customWidth="1"/>
    <col min="3" max="3" width="8.28515625" style="1" customWidth="1"/>
    <col min="4" max="4" width="10.7109375" style="1" customWidth="1"/>
    <col min="5" max="5" width="9.140625" style="1" customWidth="1"/>
    <col min="6" max="6" width="9.5703125" style="1" hidden="1" customWidth="1"/>
    <col min="7" max="7" width="11.140625" style="1" hidden="1" customWidth="1"/>
    <col min="8" max="13" width="9.140625" style="1" hidden="1"/>
    <col min="14" max="14" width="12.28515625" style="19" customWidth="1"/>
    <col min="15" max="21" width="9.140625" style="1" hidden="1"/>
    <col min="22" max="22" width="11.7109375" style="1" hidden="1" customWidth="1"/>
    <col min="23" max="28" width="9.140625" style="1" hidden="1" customWidth="1"/>
    <col min="29" max="29" width="11.7109375" style="1" hidden="1" customWidth="1"/>
    <col min="30" max="30" width="9.140625" style="1" hidden="1" customWidth="1"/>
    <col min="31" max="31" width="11.7109375" style="1" hidden="1" customWidth="1"/>
    <col min="32" max="34" width="9.140625" style="1" hidden="1" customWidth="1"/>
    <col min="35" max="35" width="11.7109375" style="1" hidden="1" customWidth="1"/>
    <col min="36" max="37" width="14.7109375" style="1" hidden="1" customWidth="1"/>
    <col min="38" max="39" width="11.7109375" style="1" hidden="1" customWidth="1"/>
    <col min="40" max="40" width="9.140625" style="1" hidden="1"/>
    <col min="41" max="41" width="9.140625" style="1" customWidth="1"/>
    <col min="42" max="16384" width="9.140625" style="1"/>
  </cols>
  <sheetData>
    <row r="1" spans="1:41" ht="15.75" x14ac:dyDescent="0.25">
      <c r="A1" s="58" t="s">
        <v>281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2" customHeight="1" x14ac:dyDescent="0.25">
      <c r="A2" s="60" t="s">
        <v>282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95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3"/>
      <c r="AN3" s="4"/>
      <c r="AO3" s="2"/>
    </row>
    <row r="4" spans="1:41" ht="15.75" customHeight="1" x14ac:dyDescent="0.25">
      <c r="A4" s="64" t="s">
        <v>283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16"/>
      <c r="AN4" s="16"/>
      <c r="AO4" s="2"/>
    </row>
    <row r="5" spans="1:41" ht="15.75" customHeight="1" x14ac:dyDescent="0.25">
      <c r="A5" s="24" t="s">
        <v>284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"/>
    </row>
    <row r="6" spans="1:41" ht="15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4"/>
      <c r="AN6" s="4"/>
      <c r="AO6" s="2"/>
    </row>
    <row r="7" spans="1:41" ht="12.75" customHeight="1" x14ac:dyDescent="0.25">
      <c r="A7" s="66" t="s">
        <v>285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2"/>
    </row>
    <row r="8" spans="1:41" ht="26.25" customHeight="1" x14ac:dyDescent="0.25">
      <c r="A8" s="56" t="s">
        <v>0</v>
      </c>
      <c r="B8" s="68" t="s">
        <v>1</v>
      </c>
      <c r="C8" s="70" t="s">
        <v>2</v>
      </c>
      <c r="D8" s="72" t="s">
        <v>3</v>
      </c>
      <c r="E8" s="74" t="s">
        <v>4</v>
      </c>
      <c r="F8" s="76" t="s">
        <v>5</v>
      </c>
      <c r="G8" s="78" t="s">
        <v>6</v>
      </c>
      <c r="H8" s="80" t="s">
        <v>7</v>
      </c>
      <c r="I8" s="26" t="s">
        <v>7</v>
      </c>
      <c r="J8" s="28" t="s">
        <v>7</v>
      </c>
      <c r="K8" s="30" t="s">
        <v>7</v>
      </c>
      <c r="L8" s="32" t="s">
        <v>7</v>
      </c>
      <c r="M8" s="34" t="s">
        <v>7</v>
      </c>
      <c r="N8" s="20" t="s">
        <v>286</v>
      </c>
      <c r="O8" s="22" t="s">
        <v>7</v>
      </c>
      <c r="P8" s="38" t="s">
        <v>7</v>
      </c>
      <c r="Q8" s="40" t="s">
        <v>7</v>
      </c>
      <c r="R8" s="42" t="s">
        <v>7</v>
      </c>
      <c r="S8" s="44" t="s">
        <v>7</v>
      </c>
      <c r="T8" s="46" t="s">
        <v>7</v>
      </c>
      <c r="U8" s="48" t="s">
        <v>7</v>
      </c>
      <c r="V8" s="50" t="s">
        <v>8</v>
      </c>
      <c r="W8" s="52" t="s">
        <v>7</v>
      </c>
      <c r="X8" s="5" t="s">
        <v>7</v>
      </c>
      <c r="Y8" s="54" t="s">
        <v>7</v>
      </c>
      <c r="Z8" s="54" t="s">
        <v>7</v>
      </c>
      <c r="AA8" s="54" t="s">
        <v>7</v>
      </c>
      <c r="AB8" s="54" t="s">
        <v>7</v>
      </c>
      <c r="AC8" s="54" t="s">
        <v>9</v>
      </c>
      <c r="AD8" s="5" t="s">
        <v>7</v>
      </c>
      <c r="AE8" s="54" t="s">
        <v>10</v>
      </c>
      <c r="AF8" s="54" t="s">
        <v>7</v>
      </c>
      <c r="AG8" s="54" t="s">
        <v>7</v>
      </c>
      <c r="AH8" s="5" t="s">
        <v>7</v>
      </c>
      <c r="AI8" s="54" t="s">
        <v>11</v>
      </c>
      <c r="AJ8" s="54" t="s">
        <v>12</v>
      </c>
      <c r="AK8" s="54" t="s">
        <v>13</v>
      </c>
      <c r="AL8" s="54" t="s">
        <v>14</v>
      </c>
      <c r="AM8" s="54" t="s">
        <v>15</v>
      </c>
      <c r="AN8" s="54" t="s">
        <v>7</v>
      </c>
      <c r="AO8" s="2"/>
    </row>
    <row r="9" spans="1:41" x14ac:dyDescent="0.25">
      <c r="A9" s="57"/>
      <c r="B9" s="69"/>
      <c r="C9" s="71"/>
      <c r="D9" s="73"/>
      <c r="E9" s="75"/>
      <c r="F9" s="77"/>
      <c r="G9" s="79"/>
      <c r="H9" s="81"/>
      <c r="I9" s="27"/>
      <c r="J9" s="29"/>
      <c r="K9" s="31"/>
      <c r="L9" s="33"/>
      <c r="M9" s="35"/>
      <c r="N9" s="21"/>
      <c r="O9" s="23"/>
      <c r="P9" s="39"/>
      <c r="Q9" s="41"/>
      <c r="R9" s="43"/>
      <c r="S9" s="45"/>
      <c r="T9" s="47"/>
      <c r="U9" s="49"/>
      <c r="V9" s="51"/>
      <c r="W9" s="53"/>
      <c r="X9" s="5"/>
      <c r="Y9" s="55"/>
      <c r="Z9" s="55"/>
      <c r="AA9" s="55"/>
      <c r="AB9" s="55"/>
      <c r="AC9" s="55"/>
      <c r="AD9" s="5"/>
      <c r="AE9" s="55"/>
      <c r="AF9" s="55"/>
      <c r="AG9" s="55"/>
      <c r="AH9" s="5"/>
      <c r="AI9" s="55"/>
      <c r="AJ9" s="55"/>
      <c r="AK9" s="55"/>
      <c r="AL9" s="55"/>
      <c r="AM9" s="55"/>
      <c r="AN9" s="55"/>
      <c r="AO9" s="2"/>
    </row>
    <row r="10" spans="1:41" ht="25.5" x14ac:dyDescent="0.25">
      <c r="A10" s="11" t="s">
        <v>16</v>
      </c>
      <c r="B10" s="12" t="s">
        <v>17</v>
      </c>
      <c r="C10" s="12"/>
      <c r="D10" s="12"/>
      <c r="E10" s="12"/>
      <c r="F10" s="12" t="s">
        <v>18</v>
      </c>
      <c r="G10" s="12"/>
      <c r="H10" s="12"/>
      <c r="I10" s="12"/>
      <c r="J10" s="12"/>
      <c r="K10" s="12"/>
      <c r="L10" s="12"/>
      <c r="M10" s="13">
        <v>0</v>
      </c>
      <c r="N10" s="18">
        <f>47637300/1000</f>
        <v>47637.3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47637300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47637300</v>
      </c>
      <c r="AK10" s="7">
        <v>0</v>
      </c>
      <c r="AL10" s="6">
        <v>47637300</v>
      </c>
      <c r="AM10" s="7">
        <v>0</v>
      </c>
      <c r="AN10" s="6">
        <v>0</v>
      </c>
      <c r="AO10" s="2"/>
    </row>
    <row r="11" spans="1:41" outlineLevel="1" x14ac:dyDescent="0.25">
      <c r="A11" s="11" t="s">
        <v>19</v>
      </c>
      <c r="B11" s="12" t="s">
        <v>17</v>
      </c>
      <c r="C11" s="12" t="s">
        <v>20</v>
      </c>
      <c r="D11" s="12"/>
      <c r="E11" s="12"/>
      <c r="F11" s="12" t="s">
        <v>18</v>
      </c>
      <c r="G11" s="12"/>
      <c r="H11" s="12"/>
      <c r="I11" s="12"/>
      <c r="J11" s="12"/>
      <c r="K11" s="12"/>
      <c r="L11" s="12"/>
      <c r="M11" s="13">
        <v>0</v>
      </c>
      <c r="N11" s="18">
        <f>6126300/1000</f>
        <v>6126.3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6126300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6126300</v>
      </c>
      <c r="AK11" s="7">
        <v>0</v>
      </c>
      <c r="AL11" s="6">
        <v>6126300</v>
      </c>
      <c r="AM11" s="7">
        <v>0</v>
      </c>
      <c r="AN11" s="6">
        <v>0</v>
      </c>
      <c r="AO11" s="2"/>
    </row>
    <row r="12" spans="1:41" ht="30" customHeight="1" outlineLevel="2" x14ac:dyDescent="0.25">
      <c r="A12" s="11" t="s">
        <v>21</v>
      </c>
      <c r="B12" s="12" t="s">
        <v>17</v>
      </c>
      <c r="C12" s="12" t="s">
        <v>22</v>
      </c>
      <c r="D12" s="12"/>
      <c r="E12" s="12"/>
      <c r="F12" s="12" t="s">
        <v>18</v>
      </c>
      <c r="G12" s="12"/>
      <c r="H12" s="12"/>
      <c r="I12" s="12"/>
      <c r="J12" s="12"/>
      <c r="K12" s="12"/>
      <c r="L12" s="12"/>
      <c r="M12" s="13">
        <v>0</v>
      </c>
      <c r="N12" s="18">
        <f>4926300/1000</f>
        <v>4926.3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4926300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4926300</v>
      </c>
      <c r="AK12" s="7">
        <v>0</v>
      </c>
      <c r="AL12" s="6">
        <v>4926300</v>
      </c>
      <c r="AM12" s="7">
        <v>0</v>
      </c>
      <c r="AN12" s="6">
        <v>0</v>
      </c>
      <c r="AO12" s="2"/>
    </row>
    <row r="13" spans="1:41" outlineLevel="3" x14ac:dyDescent="0.25">
      <c r="A13" s="11" t="s">
        <v>23</v>
      </c>
      <c r="B13" s="12" t="s">
        <v>17</v>
      </c>
      <c r="C13" s="12" t="s">
        <v>22</v>
      </c>
      <c r="D13" s="12" t="s">
        <v>24</v>
      </c>
      <c r="E13" s="12"/>
      <c r="F13" s="12" t="s">
        <v>18</v>
      </c>
      <c r="G13" s="12"/>
      <c r="H13" s="12"/>
      <c r="I13" s="12"/>
      <c r="J13" s="12"/>
      <c r="K13" s="12"/>
      <c r="L13" s="12"/>
      <c r="M13" s="13">
        <v>0</v>
      </c>
      <c r="N13" s="18">
        <f>4926300/1000</f>
        <v>4926.3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4926300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4926300</v>
      </c>
      <c r="AK13" s="7">
        <v>0</v>
      </c>
      <c r="AL13" s="6">
        <v>4926300</v>
      </c>
      <c r="AM13" s="7">
        <v>0</v>
      </c>
      <c r="AN13" s="6">
        <v>0</v>
      </c>
      <c r="AO13" s="2"/>
    </row>
    <row r="14" spans="1:41" outlineLevel="4" x14ac:dyDescent="0.25">
      <c r="A14" s="11" t="s">
        <v>25</v>
      </c>
      <c r="B14" s="12" t="s">
        <v>17</v>
      </c>
      <c r="C14" s="12" t="s">
        <v>22</v>
      </c>
      <c r="D14" s="12" t="s">
        <v>24</v>
      </c>
      <c r="E14" s="12" t="s">
        <v>26</v>
      </c>
      <c r="F14" s="12" t="s">
        <v>18</v>
      </c>
      <c r="G14" s="12"/>
      <c r="H14" s="12"/>
      <c r="I14" s="12"/>
      <c r="J14" s="12"/>
      <c r="K14" s="12"/>
      <c r="L14" s="12"/>
      <c r="M14" s="13">
        <v>0</v>
      </c>
      <c r="N14" s="18">
        <f>3430000/1000</f>
        <v>3430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3430000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3430000</v>
      </c>
      <c r="AK14" s="7">
        <v>0</v>
      </c>
      <c r="AL14" s="6">
        <v>3430000</v>
      </c>
      <c r="AM14" s="7">
        <v>0</v>
      </c>
      <c r="AN14" s="6">
        <v>0</v>
      </c>
      <c r="AO14" s="2"/>
    </row>
    <row r="15" spans="1:41" ht="27" customHeight="1" outlineLevel="4" x14ac:dyDescent="0.25">
      <c r="A15" s="11" t="s">
        <v>27</v>
      </c>
      <c r="B15" s="12" t="s">
        <v>17</v>
      </c>
      <c r="C15" s="12" t="s">
        <v>22</v>
      </c>
      <c r="D15" s="12" t="s">
        <v>24</v>
      </c>
      <c r="E15" s="12" t="s">
        <v>28</v>
      </c>
      <c r="F15" s="12" t="s">
        <v>18</v>
      </c>
      <c r="G15" s="12"/>
      <c r="H15" s="12"/>
      <c r="I15" s="12"/>
      <c r="J15" s="12"/>
      <c r="K15" s="12"/>
      <c r="L15" s="12"/>
      <c r="M15" s="13">
        <v>0</v>
      </c>
      <c r="N15" s="18">
        <v>1035.9000000000001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1035900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1035900</v>
      </c>
      <c r="AK15" s="7">
        <v>0</v>
      </c>
      <c r="AL15" s="6">
        <v>1035900</v>
      </c>
      <c r="AM15" s="7">
        <v>0</v>
      </c>
      <c r="AN15" s="6">
        <v>0</v>
      </c>
      <c r="AO15" s="2"/>
    </row>
    <row r="16" spans="1:41" outlineLevel="4" x14ac:dyDescent="0.25">
      <c r="A16" s="11" t="s">
        <v>29</v>
      </c>
      <c r="B16" s="12" t="s">
        <v>17</v>
      </c>
      <c r="C16" s="12" t="s">
        <v>22</v>
      </c>
      <c r="D16" s="12" t="s">
        <v>24</v>
      </c>
      <c r="E16" s="12" t="s">
        <v>30</v>
      </c>
      <c r="F16" s="12" t="s">
        <v>18</v>
      </c>
      <c r="G16" s="12"/>
      <c r="H16" s="12"/>
      <c r="I16" s="12"/>
      <c r="J16" s="12"/>
      <c r="K16" s="12"/>
      <c r="L16" s="12"/>
      <c r="M16" s="13">
        <v>0</v>
      </c>
      <c r="N16" s="18">
        <v>458.4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458400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458400</v>
      </c>
      <c r="AK16" s="7">
        <v>0</v>
      </c>
      <c r="AL16" s="6">
        <v>458400</v>
      </c>
      <c r="AM16" s="7">
        <v>0</v>
      </c>
      <c r="AN16" s="6">
        <v>0</v>
      </c>
      <c r="AO16" s="2"/>
    </row>
    <row r="17" spans="1:41" outlineLevel="4" x14ac:dyDescent="0.25">
      <c r="A17" s="11" t="s">
        <v>31</v>
      </c>
      <c r="B17" s="12" t="s">
        <v>17</v>
      </c>
      <c r="C17" s="12" t="s">
        <v>22</v>
      </c>
      <c r="D17" s="12" t="s">
        <v>24</v>
      </c>
      <c r="E17" s="12" t="s">
        <v>32</v>
      </c>
      <c r="F17" s="12" t="s">
        <v>18</v>
      </c>
      <c r="G17" s="12"/>
      <c r="H17" s="12"/>
      <c r="I17" s="12"/>
      <c r="J17" s="12"/>
      <c r="K17" s="12"/>
      <c r="L17" s="12"/>
      <c r="M17" s="13">
        <v>0</v>
      </c>
      <c r="N17" s="18">
        <v>2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2000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2000</v>
      </c>
      <c r="AK17" s="7">
        <v>0</v>
      </c>
      <c r="AL17" s="6">
        <v>2000</v>
      </c>
      <c r="AM17" s="7">
        <v>0</v>
      </c>
      <c r="AN17" s="6">
        <v>0</v>
      </c>
      <c r="AO17" s="2"/>
    </row>
    <row r="18" spans="1:41" outlineLevel="2" x14ac:dyDescent="0.25">
      <c r="A18" s="11" t="s">
        <v>33</v>
      </c>
      <c r="B18" s="12" t="s">
        <v>17</v>
      </c>
      <c r="C18" s="12" t="s">
        <v>34</v>
      </c>
      <c r="D18" s="12"/>
      <c r="E18" s="12"/>
      <c r="F18" s="12" t="s">
        <v>18</v>
      </c>
      <c r="G18" s="12"/>
      <c r="H18" s="12"/>
      <c r="I18" s="12"/>
      <c r="J18" s="12"/>
      <c r="K18" s="12"/>
      <c r="L18" s="12"/>
      <c r="M18" s="13">
        <v>0</v>
      </c>
      <c r="N18" s="18">
        <v>1200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1200000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1200000</v>
      </c>
      <c r="AK18" s="7">
        <v>0</v>
      </c>
      <c r="AL18" s="6">
        <v>1200000</v>
      </c>
      <c r="AM18" s="7">
        <v>0</v>
      </c>
      <c r="AN18" s="6">
        <v>0</v>
      </c>
      <c r="AO18" s="2"/>
    </row>
    <row r="19" spans="1:41" outlineLevel="3" x14ac:dyDescent="0.25">
      <c r="A19" s="11" t="s">
        <v>35</v>
      </c>
      <c r="B19" s="12" t="s">
        <v>17</v>
      </c>
      <c r="C19" s="12" t="s">
        <v>34</v>
      </c>
      <c r="D19" s="12" t="s">
        <v>36</v>
      </c>
      <c r="E19" s="12"/>
      <c r="F19" s="12" t="s">
        <v>18</v>
      </c>
      <c r="G19" s="12"/>
      <c r="H19" s="12"/>
      <c r="I19" s="12"/>
      <c r="J19" s="12"/>
      <c r="K19" s="12"/>
      <c r="L19" s="12"/>
      <c r="M19" s="13">
        <v>0</v>
      </c>
      <c r="N19" s="18">
        <v>1200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1200000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1200000</v>
      </c>
      <c r="AK19" s="7">
        <v>0</v>
      </c>
      <c r="AL19" s="6">
        <v>1200000</v>
      </c>
      <c r="AM19" s="7">
        <v>0</v>
      </c>
      <c r="AN19" s="6">
        <v>0</v>
      </c>
      <c r="AO19" s="2"/>
    </row>
    <row r="20" spans="1:41" outlineLevel="4" x14ac:dyDescent="0.25">
      <c r="A20" s="11" t="s">
        <v>37</v>
      </c>
      <c r="B20" s="12" t="s">
        <v>17</v>
      </c>
      <c r="C20" s="12" t="s">
        <v>34</v>
      </c>
      <c r="D20" s="12" t="s">
        <v>36</v>
      </c>
      <c r="E20" s="12" t="s">
        <v>38</v>
      </c>
      <c r="F20" s="12" t="s">
        <v>18</v>
      </c>
      <c r="G20" s="12"/>
      <c r="H20" s="12"/>
      <c r="I20" s="12"/>
      <c r="J20" s="12"/>
      <c r="K20" s="12"/>
      <c r="L20" s="12"/>
      <c r="M20" s="13">
        <v>0</v>
      </c>
      <c r="N20" s="18">
        <v>1200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1200000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1200000</v>
      </c>
      <c r="AK20" s="7">
        <v>0</v>
      </c>
      <c r="AL20" s="6">
        <v>1200000</v>
      </c>
      <c r="AM20" s="7">
        <v>0</v>
      </c>
      <c r="AN20" s="6">
        <v>0</v>
      </c>
      <c r="AO20" s="2"/>
    </row>
    <row r="21" spans="1:41" outlineLevel="1" x14ac:dyDescent="0.25">
      <c r="A21" s="11" t="s">
        <v>39</v>
      </c>
      <c r="B21" s="12" t="s">
        <v>17</v>
      </c>
      <c r="C21" s="12" t="s">
        <v>40</v>
      </c>
      <c r="D21" s="12"/>
      <c r="E21" s="12"/>
      <c r="F21" s="12" t="s">
        <v>18</v>
      </c>
      <c r="G21" s="12"/>
      <c r="H21" s="12"/>
      <c r="I21" s="12"/>
      <c r="J21" s="12"/>
      <c r="K21" s="12"/>
      <c r="L21" s="12"/>
      <c r="M21" s="13">
        <v>0</v>
      </c>
      <c r="N21" s="18">
        <v>3426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3426000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3426000</v>
      </c>
      <c r="AK21" s="7">
        <v>0</v>
      </c>
      <c r="AL21" s="6">
        <v>3426000</v>
      </c>
      <c r="AM21" s="7">
        <v>0</v>
      </c>
      <c r="AN21" s="6">
        <v>0</v>
      </c>
      <c r="AO21" s="2"/>
    </row>
    <row r="22" spans="1:41" outlineLevel="2" x14ac:dyDescent="0.25">
      <c r="A22" s="11" t="s">
        <v>41</v>
      </c>
      <c r="B22" s="12" t="s">
        <v>17</v>
      </c>
      <c r="C22" s="12" t="s">
        <v>42</v>
      </c>
      <c r="D22" s="12"/>
      <c r="E22" s="12"/>
      <c r="F22" s="12" t="s">
        <v>18</v>
      </c>
      <c r="G22" s="12"/>
      <c r="H22" s="12"/>
      <c r="I22" s="12"/>
      <c r="J22" s="12"/>
      <c r="K22" s="12"/>
      <c r="L22" s="12"/>
      <c r="M22" s="13">
        <v>0</v>
      </c>
      <c r="N22" s="18">
        <v>3426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3426000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3426000</v>
      </c>
      <c r="AK22" s="7">
        <v>0</v>
      </c>
      <c r="AL22" s="6">
        <v>3426000</v>
      </c>
      <c r="AM22" s="7">
        <v>0</v>
      </c>
      <c r="AN22" s="6">
        <v>0</v>
      </c>
      <c r="AO22" s="2"/>
    </row>
    <row r="23" spans="1:41" outlineLevel="3" x14ac:dyDescent="0.25">
      <c r="A23" s="11" t="s">
        <v>43</v>
      </c>
      <c r="B23" s="12" t="s">
        <v>17</v>
      </c>
      <c r="C23" s="12" t="s">
        <v>42</v>
      </c>
      <c r="D23" s="12" t="s">
        <v>44</v>
      </c>
      <c r="E23" s="12"/>
      <c r="F23" s="12" t="s">
        <v>18</v>
      </c>
      <c r="G23" s="12"/>
      <c r="H23" s="12"/>
      <c r="I23" s="12"/>
      <c r="J23" s="12"/>
      <c r="K23" s="12"/>
      <c r="L23" s="12"/>
      <c r="M23" s="13">
        <v>0</v>
      </c>
      <c r="N23" s="18">
        <v>3426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3426000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3426000</v>
      </c>
      <c r="AK23" s="7">
        <v>0</v>
      </c>
      <c r="AL23" s="6">
        <v>3426000</v>
      </c>
      <c r="AM23" s="7">
        <v>0</v>
      </c>
      <c r="AN23" s="6">
        <v>0</v>
      </c>
      <c r="AO23" s="2"/>
    </row>
    <row r="24" spans="1:41" outlineLevel="4" x14ac:dyDescent="0.25">
      <c r="A24" s="11" t="s">
        <v>45</v>
      </c>
      <c r="B24" s="12" t="s">
        <v>17</v>
      </c>
      <c r="C24" s="12" t="s">
        <v>42</v>
      </c>
      <c r="D24" s="12" t="s">
        <v>44</v>
      </c>
      <c r="E24" s="12" t="s">
        <v>46</v>
      </c>
      <c r="F24" s="12" t="s">
        <v>18</v>
      </c>
      <c r="G24" s="12"/>
      <c r="H24" s="12"/>
      <c r="I24" s="12"/>
      <c r="J24" s="12"/>
      <c r="K24" s="12"/>
      <c r="L24" s="12"/>
      <c r="M24" s="13">
        <v>0</v>
      </c>
      <c r="N24" s="18">
        <v>3426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3426000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3426000</v>
      </c>
      <c r="AK24" s="7">
        <v>0</v>
      </c>
      <c r="AL24" s="6">
        <v>3426000</v>
      </c>
      <c r="AM24" s="7">
        <v>0</v>
      </c>
      <c r="AN24" s="6">
        <v>0</v>
      </c>
      <c r="AO24" s="2"/>
    </row>
    <row r="25" spans="1:41" ht="25.5" outlineLevel="1" x14ac:dyDescent="0.25">
      <c r="A25" s="11" t="s">
        <v>47</v>
      </c>
      <c r="B25" s="12" t="s">
        <v>17</v>
      </c>
      <c r="C25" s="12" t="s">
        <v>48</v>
      </c>
      <c r="D25" s="12"/>
      <c r="E25" s="12"/>
      <c r="F25" s="12" t="s">
        <v>18</v>
      </c>
      <c r="G25" s="12"/>
      <c r="H25" s="12"/>
      <c r="I25" s="12"/>
      <c r="J25" s="12"/>
      <c r="K25" s="12"/>
      <c r="L25" s="12"/>
      <c r="M25" s="13">
        <v>0</v>
      </c>
      <c r="N25" s="18">
        <v>38085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38085000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38085000</v>
      </c>
      <c r="AK25" s="7">
        <v>0</v>
      </c>
      <c r="AL25" s="6">
        <v>38085000</v>
      </c>
      <c r="AM25" s="7">
        <v>0</v>
      </c>
      <c r="AN25" s="6">
        <v>0</v>
      </c>
      <c r="AO25" s="2"/>
    </row>
    <row r="26" spans="1:41" ht="25.5" outlineLevel="2" x14ac:dyDescent="0.25">
      <c r="A26" s="11" t="s">
        <v>49</v>
      </c>
      <c r="B26" s="12" t="s">
        <v>17</v>
      </c>
      <c r="C26" s="12" t="s">
        <v>50</v>
      </c>
      <c r="D26" s="12"/>
      <c r="E26" s="12"/>
      <c r="F26" s="12" t="s">
        <v>18</v>
      </c>
      <c r="G26" s="12"/>
      <c r="H26" s="12"/>
      <c r="I26" s="12"/>
      <c r="J26" s="12"/>
      <c r="K26" s="12"/>
      <c r="L26" s="12"/>
      <c r="M26" s="13">
        <v>0</v>
      </c>
      <c r="N26" s="18">
        <v>38085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38085000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38085000</v>
      </c>
      <c r="AK26" s="7">
        <v>0</v>
      </c>
      <c r="AL26" s="6">
        <v>38085000</v>
      </c>
      <c r="AM26" s="7">
        <v>0</v>
      </c>
      <c r="AN26" s="6">
        <v>0</v>
      </c>
      <c r="AO26" s="2"/>
    </row>
    <row r="27" spans="1:41" ht="25.5" outlineLevel="3" x14ac:dyDescent="0.25">
      <c r="A27" s="11" t="s">
        <v>51</v>
      </c>
      <c r="B27" s="12" t="s">
        <v>17</v>
      </c>
      <c r="C27" s="12" t="s">
        <v>50</v>
      </c>
      <c r="D27" s="12" t="s">
        <v>52</v>
      </c>
      <c r="E27" s="12"/>
      <c r="F27" s="12" t="s">
        <v>18</v>
      </c>
      <c r="G27" s="12"/>
      <c r="H27" s="12"/>
      <c r="I27" s="12"/>
      <c r="J27" s="12"/>
      <c r="K27" s="12"/>
      <c r="L27" s="12"/>
      <c r="M27" s="13">
        <v>0</v>
      </c>
      <c r="N27" s="18">
        <v>1078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1078000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1078000</v>
      </c>
      <c r="AK27" s="7">
        <v>0</v>
      </c>
      <c r="AL27" s="6">
        <v>1078000</v>
      </c>
      <c r="AM27" s="7">
        <v>0</v>
      </c>
      <c r="AN27" s="6">
        <v>0</v>
      </c>
      <c r="AO27" s="2"/>
    </row>
    <row r="28" spans="1:41" outlineLevel="4" x14ac:dyDescent="0.25">
      <c r="A28" s="11" t="s">
        <v>53</v>
      </c>
      <c r="B28" s="12" t="s">
        <v>17</v>
      </c>
      <c r="C28" s="12" t="s">
        <v>50</v>
      </c>
      <c r="D28" s="12" t="s">
        <v>52</v>
      </c>
      <c r="E28" s="12" t="s">
        <v>54</v>
      </c>
      <c r="F28" s="12" t="s">
        <v>18</v>
      </c>
      <c r="G28" s="12"/>
      <c r="H28" s="12"/>
      <c r="I28" s="12"/>
      <c r="J28" s="12"/>
      <c r="K28" s="12"/>
      <c r="L28" s="12"/>
      <c r="M28" s="13">
        <v>0</v>
      </c>
      <c r="N28" s="18">
        <v>1078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1078000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1078000</v>
      </c>
      <c r="AK28" s="7">
        <v>0</v>
      </c>
      <c r="AL28" s="6">
        <v>1078000</v>
      </c>
      <c r="AM28" s="7">
        <v>0</v>
      </c>
      <c r="AN28" s="6">
        <v>0</v>
      </c>
      <c r="AO28" s="2"/>
    </row>
    <row r="29" spans="1:41" outlineLevel="3" x14ac:dyDescent="0.25">
      <c r="A29" s="11" t="s">
        <v>55</v>
      </c>
      <c r="B29" s="12" t="s">
        <v>17</v>
      </c>
      <c r="C29" s="12" t="s">
        <v>50</v>
      </c>
      <c r="D29" s="12" t="s">
        <v>56</v>
      </c>
      <c r="E29" s="12"/>
      <c r="F29" s="12" t="s">
        <v>18</v>
      </c>
      <c r="G29" s="12"/>
      <c r="H29" s="12"/>
      <c r="I29" s="12"/>
      <c r="J29" s="12"/>
      <c r="K29" s="12"/>
      <c r="L29" s="12"/>
      <c r="M29" s="13">
        <v>0</v>
      </c>
      <c r="N29" s="18">
        <v>37007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37007000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37007000</v>
      </c>
      <c r="AK29" s="7">
        <v>0</v>
      </c>
      <c r="AL29" s="6">
        <v>37007000</v>
      </c>
      <c r="AM29" s="7">
        <v>0</v>
      </c>
      <c r="AN29" s="6">
        <v>0</v>
      </c>
      <c r="AO29" s="2"/>
    </row>
    <row r="30" spans="1:41" outlineLevel="4" x14ac:dyDescent="0.25">
      <c r="A30" s="11" t="s">
        <v>53</v>
      </c>
      <c r="B30" s="12" t="s">
        <v>17</v>
      </c>
      <c r="C30" s="12" t="s">
        <v>50</v>
      </c>
      <c r="D30" s="12" t="s">
        <v>56</v>
      </c>
      <c r="E30" s="12" t="s">
        <v>54</v>
      </c>
      <c r="F30" s="12" t="s">
        <v>18</v>
      </c>
      <c r="G30" s="12"/>
      <c r="H30" s="12"/>
      <c r="I30" s="12"/>
      <c r="J30" s="12"/>
      <c r="K30" s="12"/>
      <c r="L30" s="12"/>
      <c r="M30" s="13">
        <v>0</v>
      </c>
      <c r="N30" s="18">
        <v>37007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37007000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37007000</v>
      </c>
      <c r="AK30" s="7">
        <v>0</v>
      </c>
      <c r="AL30" s="6">
        <v>37007000</v>
      </c>
      <c r="AM30" s="7">
        <v>0</v>
      </c>
      <c r="AN30" s="6">
        <v>0</v>
      </c>
      <c r="AO30" s="2"/>
    </row>
    <row r="31" spans="1:41" x14ac:dyDescent="0.25">
      <c r="A31" s="11" t="s">
        <v>57</v>
      </c>
      <c r="B31" s="12" t="s">
        <v>58</v>
      </c>
      <c r="C31" s="12"/>
      <c r="D31" s="12"/>
      <c r="E31" s="12"/>
      <c r="F31" s="12" t="s">
        <v>18</v>
      </c>
      <c r="G31" s="12"/>
      <c r="H31" s="12"/>
      <c r="I31" s="12"/>
      <c r="J31" s="12"/>
      <c r="K31" s="12"/>
      <c r="L31" s="12"/>
      <c r="M31" s="13">
        <v>0</v>
      </c>
      <c r="N31" s="18">
        <v>1660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1660000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1660000</v>
      </c>
      <c r="AK31" s="7">
        <v>0</v>
      </c>
      <c r="AL31" s="6">
        <v>1660000</v>
      </c>
      <c r="AM31" s="7">
        <v>0</v>
      </c>
      <c r="AN31" s="6">
        <v>0</v>
      </c>
      <c r="AO31" s="2"/>
    </row>
    <row r="32" spans="1:41" outlineLevel="1" x14ac:dyDescent="0.25">
      <c r="A32" s="11" t="s">
        <v>19</v>
      </c>
      <c r="B32" s="12" t="s">
        <v>58</v>
      </c>
      <c r="C32" s="12" t="s">
        <v>20</v>
      </c>
      <c r="D32" s="12"/>
      <c r="E32" s="12"/>
      <c r="F32" s="12" t="s">
        <v>18</v>
      </c>
      <c r="G32" s="12"/>
      <c r="H32" s="12"/>
      <c r="I32" s="12"/>
      <c r="J32" s="12"/>
      <c r="K32" s="12"/>
      <c r="L32" s="12"/>
      <c r="M32" s="13">
        <v>0</v>
      </c>
      <c r="N32" s="18">
        <v>1660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1660000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1660000</v>
      </c>
      <c r="AK32" s="7">
        <v>0</v>
      </c>
      <c r="AL32" s="6">
        <v>1660000</v>
      </c>
      <c r="AM32" s="7">
        <v>0</v>
      </c>
      <c r="AN32" s="6">
        <v>0</v>
      </c>
      <c r="AO32" s="2"/>
    </row>
    <row r="33" spans="1:41" ht="25.5" outlineLevel="2" x14ac:dyDescent="0.25">
      <c r="A33" s="11" t="s">
        <v>59</v>
      </c>
      <c r="B33" s="12" t="s">
        <v>58</v>
      </c>
      <c r="C33" s="12" t="s">
        <v>60</v>
      </c>
      <c r="D33" s="12"/>
      <c r="E33" s="12"/>
      <c r="F33" s="12" t="s">
        <v>18</v>
      </c>
      <c r="G33" s="12"/>
      <c r="H33" s="12"/>
      <c r="I33" s="12"/>
      <c r="J33" s="12"/>
      <c r="K33" s="12"/>
      <c r="L33" s="12"/>
      <c r="M33" s="13">
        <v>0</v>
      </c>
      <c r="N33" s="18">
        <v>708.6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708600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708600</v>
      </c>
      <c r="AK33" s="7">
        <v>0</v>
      </c>
      <c r="AL33" s="6">
        <v>708600</v>
      </c>
      <c r="AM33" s="7">
        <v>0</v>
      </c>
      <c r="AN33" s="6">
        <v>0</v>
      </c>
      <c r="AO33" s="2"/>
    </row>
    <row r="34" spans="1:41" outlineLevel="3" x14ac:dyDescent="0.25">
      <c r="A34" s="11" t="s">
        <v>61</v>
      </c>
      <c r="B34" s="12" t="s">
        <v>58</v>
      </c>
      <c r="C34" s="12" t="s">
        <v>60</v>
      </c>
      <c r="D34" s="12" t="s">
        <v>62</v>
      </c>
      <c r="E34" s="12"/>
      <c r="F34" s="12" t="s">
        <v>18</v>
      </c>
      <c r="G34" s="12"/>
      <c r="H34" s="12"/>
      <c r="I34" s="12"/>
      <c r="J34" s="12"/>
      <c r="K34" s="12"/>
      <c r="L34" s="12"/>
      <c r="M34" s="13">
        <v>0</v>
      </c>
      <c r="N34" s="18">
        <v>708.6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708600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708600</v>
      </c>
      <c r="AK34" s="7">
        <v>0</v>
      </c>
      <c r="AL34" s="6">
        <v>708600</v>
      </c>
      <c r="AM34" s="7">
        <v>0</v>
      </c>
      <c r="AN34" s="6">
        <v>0</v>
      </c>
      <c r="AO34" s="2"/>
    </row>
    <row r="35" spans="1:41" outlineLevel="4" x14ac:dyDescent="0.25">
      <c r="A35" s="11" t="s">
        <v>25</v>
      </c>
      <c r="B35" s="12" t="s">
        <v>58</v>
      </c>
      <c r="C35" s="12" t="s">
        <v>60</v>
      </c>
      <c r="D35" s="12" t="s">
        <v>62</v>
      </c>
      <c r="E35" s="12" t="s">
        <v>26</v>
      </c>
      <c r="F35" s="12" t="s">
        <v>18</v>
      </c>
      <c r="G35" s="12"/>
      <c r="H35" s="12"/>
      <c r="I35" s="12"/>
      <c r="J35" s="12"/>
      <c r="K35" s="12"/>
      <c r="L35" s="12"/>
      <c r="M35" s="13">
        <v>0</v>
      </c>
      <c r="N35" s="18">
        <v>522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522000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522000</v>
      </c>
      <c r="AK35" s="7">
        <v>0</v>
      </c>
      <c r="AL35" s="6">
        <v>522000</v>
      </c>
      <c r="AM35" s="7">
        <v>0</v>
      </c>
      <c r="AN35" s="6">
        <v>0</v>
      </c>
      <c r="AO35" s="2"/>
    </row>
    <row r="36" spans="1:41" ht="26.25" customHeight="1" outlineLevel="4" x14ac:dyDescent="0.25">
      <c r="A36" s="11" t="s">
        <v>27</v>
      </c>
      <c r="B36" s="12" t="s">
        <v>58</v>
      </c>
      <c r="C36" s="12" t="s">
        <v>60</v>
      </c>
      <c r="D36" s="12" t="s">
        <v>62</v>
      </c>
      <c r="E36" s="12" t="s">
        <v>28</v>
      </c>
      <c r="F36" s="12" t="s">
        <v>18</v>
      </c>
      <c r="G36" s="12"/>
      <c r="H36" s="12"/>
      <c r="I36" s="12"/>
      <c r="J36" s="12"/>
      <c r="K36" s="12"/>
      <c r="L36" s="12"/>
      <c r="M36" s="13">
        <v>0</v>
      </c>
      <c r="N36" s="18">
        <v>157.6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157600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157600</v>
      </c>
      <c r="AK36" s="7">
        <v>0</v>
      </c>
      <c r="AL36" s="6">
        <v>157600</v>
      </c>
      <c r="AM36" s="7">
        <v>0</v>
      </c>
      <c r="AN36" s="6">
        <v>0</v>
      </c>
      <c r="AO36" s="2"/>
    </row>
    <row r="37" spans="1:41" outlineLevel="4" x14ac:dyDescent="0.25">
      <c r="A37" s="11" t="s">
        <v>29</v>
      </c>
      <c r="B37" s="12" t="s">
        <v>58</v>
      </c>
      <c r="C37" s="12" t="s">
        <v>60</v>
      </c>
      <c r="D37" s="12" t="s">
        <v>62</v>
      </c>
      <c r="E37" s="12" t="s">
        <v>30</v>
      </c>
      <c r="F37" s="12" t="s">
        <v>18</v>
      </c>
      <c r="G37" s="12"/>
      <c r="H37" s="12"/>
      <c r="I37" s="12"/>
      <c r="J37" s="12"/>
      <c r="K37" s="12"/>
      <c r="L37" s="12"/>
      <c r="M37" s="13">
        <v>0</v>
      </c>
      <c r="N37" s="18">
        <v>29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29000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29000</v>
      </c>
      <c r="AK37" s="7">
        <v>0</v>
      </c>
      <c r="AL37" s="6">
        <v>29000</v>
      </c>
      <c r="AM37" s="7">
        <v>0</v>
      </c>
      <c r="AN37" s="6">
        <v>0</v>
      </c>
      <c r="AO37" s="2"/>
    </row>
    <row r="38" spans="1:41" ht="25.5" outlineLevel="2" x14ac:dyDescent="0.25">
      <c r="A38" s="11" t="s">
        <v>21</v>
      </c>
      <c r="B38" s="12" t="s">
        <v>58</v>
      </c>
      <c r="C38" s="12" t="s">
        <v>22</v>
      </c>
      <c r="D38" s="12"/>
      <c r="E38" s="12"/>
      <c r="F38" s="12" t="s">
        <v>18</v>
      </c>
      <c r="G38" s="12"/>
      <c r="H38" s="12"/>
      <c r="I38" s="12"/>
      <c r="J38" s="12"/>
      <c r="K38" s="12"/>
      <c r="L38" s="12"/>
      <c r="M38" s="13">
        <v>0</v>
      </c>
      <c r="N38" s="18">
        <v>786.4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786400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786400</v>
      </c>
      <c r="AK38" s="7">
        <v>0</v>
      </c>
      <c r="AL38" s="6">
        <v>786400</v>
      </c>
      <c r="AM38" s="7">
        <v>0</v>
      </c>
      <c r="AN38" s="6">
        <v>0</v>
      </c>
      <c r="AO38" s="2"/>
    </row>
    <row r="39" spans="1:41" outlineLevel="3" x14ac:dyDescent="0.25">
      <c r="A39" s="11" t="s">
        <v>63</v>
      </c>
      <c r="B39" s="12" t="s">
        <v>58</v>
      </c>
      <c r="C39" s="12" t="s">
        <v>22</v>
      </c>
      <c r="D39" s="12" t="s">
        <v>64</v>
      </c>
      <c r="E39" s="12"/>
      <c r="F39" s="12" t="s">
        <v>18</v>
      </c>
      <c r="G39" s="12"/>
      <c r="H39" s="12"/>
      <c r="I39" s="12"/>
      <c r="J39" s="12"/>
      <c r="K39" s="12"/>
      <c r="L39" s="12"/>
      <c r="M39" s="13">
        <v>0</v>
      </c>
      <c r="N39" s="18">
        <v>786.4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786400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786400</v>
      </c>
      <c r="AK39" s="7">
        <v>0</v>
      </c>
      <c r="AL39" s="6">
        <v>786400</v>
      </c>
      <c r="AM39" s="7">
        <v>0</v>
      </c>
      <c r="AN39" s="6">
        <v>0</v>
      </c>
      <c r="AO39" s="2"/>
    </row>
    <row r="40" spans="1:41" outlineLevel="4" x14ac:dyDescent="0.25">
      <c r="A40" s="11" t="s">
        <v>25</v>
      </c>
      <c r="B40" s="12" t="s">
        <v>58</v>
      </c>
      <c r="C40" s="12" t="s">
        <v>22</v>
      </c>
      <c r="D40" s="12" t="s">
        <v>64</v>
      </c>
      <c r="E40" s="12" t="s">
        <v>26</v>
      </c>
      <c r="F40" s="12" t="s">
        <v>18</v>
      </c>
      <c r="G40" s="12"/>
      <c r="H40" s="12"/>
      <c r="I40" s="12"/>
      <c r="J40" s="12"/>
      <c r="K40" s="12"/>
      <c r="L40" s="12"/>
      <c r="M40" s="13">
        <v>0</v>
      </c>
      <c r="N40" s="18">
        <v>604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604000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604000</v>
      </c>
      <c r="AK40" s="7">
        <v>0</v>
      </c>
      <c r="AL40" s="6">
        <v>604000</v>
      </c>
      <c r="AM40" s="7">
        <v>0</v>
      </c>
      <c r="AN40" s="6">
        <v>0</v>
      </c>
      <c r="AO40" s="2"/>
    </row>
    <row r="41" spans="1:41" ht="27" customHeight="1" outlineLevel="4" x14ac:dyDescent="0.25">
      <c r="A41" s="11" t="s">
        <v>27</v>
      </c>
      <c r="B41" s="12" t="s">
        <v>58</v>
      </c>
      <c r="C41" s="12" t="s">
        <v>22</v>
      </c>
      <c r="D41" s="12" t="s">
        <v>64</v>
      </c>
      <c r="E41" s="12" t="s">
        <v>28</v>
      </c>
      <c r="F41" s="12" t="s">
        <v>18</v>
      </c>
      <c r="G41" s="12"/>
      <c r="H41" s="12"/>
      <c r="I41" s="12"/>
      <c r="J41" s="12"/>
      <c r="K41" s="12"/>
      <c r="L41" s="12"/>
      <c r="M41" s="13">
        <v>0</v>
      </c>
      <c r="N41" s="18">
        <v>182.4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182400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182400</v>
      </c>
      <c r="AK41" s="7">
        <v>0</v>
      </c>
      <c r="AL41" s="6">
        <v>182400</v>
      </c>
      <c r="AM41" s="7">
        <v>0</v>
      </c>
      <c r="AN41" s="6">
        <v>0</v>
      </c>
      <c r="AO41" s="2"/>
    </row>
    <row r="42" spans="1:41" outlineLevel="2" x14ac:dyDescent="0.25">
      <c r="A42" s="11" t="s">
        <v>33</v>
      </c>
      <c r="B42" s="12" t="s">
        <v>58</v>
      </c>
      <c r="C42" s="12" t="s">
        <v>34</v>
      </c>
      <c r="D42" s="12"/>
      <c r="E42" s="12"/>
      <c r="F42" s="12" t="s">
        <v>18</v>
      </c>
      <c r="G42" s="12"/>
      <c r="H42" s="12"/>
      <c r="I42" s="12"/>
      <c r="J42" s="12"/>
      <c r="K42" s="12"/>
      <c r="L42" s="12"/>
      <c r="M42" s="13">
        <v>0</v>
      </c>
      <c r="N42" s="18">
        <v>165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165000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165000</v>
      </c>
      <c r="AK42" s="7">
        <v>0</v>
      </c>
      <c r="AL42" s="6">
        <v>165000</v>
      </c>
      <c r="AM42" s="7">
        <v>0</v>
      </c>
      <c r="AN42" s="6">
        <v>0</v>
      </c>
      <c r="AO42" s="2"/>
    </row>
    <row r="43" spans="1:41" outlineLevel="3" x14ac:dyDescent="0.25">
      <c r="A43" s="11" t="s">
        <v>65</v>
      </c>
      <c r="B43" s="12" t="s">
        <v>58</v>
      </c>
      <c r="C43" s="12" t="s">
        <v>34</v>
      </c>
      <c r="D43" s="12" t="s">
        <v>66</v>
      </c>
      <c r="E43" s="12"/>
      <c r="F43" s="12" t="s">
        <v>18</v>
      </c>
      <c r="G43" s="12"/>
      <c r="H43" s="12"/>
      <c r="I43" s="12"/>
      <c r="J43" s="12"/>
      <c r="K43" s="12"/>
      <c r="L43" s="12"/>
      <c r="M43" s="13">
        <v>0</v>
      </c>
      <c r="N43" s="18">
        <v>165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165000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165000</v>
      </c>
      <c r="AK43" s="7">
        <v>0</v>
      </c>
      <c r="AL43" s="6">
        <v>165000</v>
      </c>
      <c r="AM43" s="7">
        <v>0</v>
      </c>
      <c r="AN43" s="6">
        <v>0</v>
      </c>
      <c r="AO43" s="2"/>
    </row>
    <row r="44" spans="1:41" outlineLevel="4" x14ac:dyDescent="0.25">
      <c r="A44" s="11" t="s">
        <v>67</v>
      </c>
      <c r="B44" s="12" t="s">
        <v>58</v>
      </c>
      <c r="C44" s="12" t="s">
        <v>34</v>
      </c>
      <c r="D44" s="12" t="s">
        <v>66</v>
      </c>
      <c r="E44" s="12" t="s">
        <v>68</v>
      </c>
      <c r="F44" s="12" t="s">
        <v>18</v>
      </c>
      <c r="G44" s="12"/>
      <c r="H44" s="12"/>
      <c r="I44" s="12"/>
      <c r="J44" s="12"/>
      <c r="K44" s="12"/>
      <c r="L44" s="12"/>
      <c r="M44" s="13">
        <v>0</v>
      </c>
      <c r="N44" s="18">
        <v>165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165000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165000</v>
      </c>
      <c r="AK44" s="7">
        <v>0</v>
      </c>
      <c r="AL44" s="6">
        <v>165000</v>
      </c>
      <c r="AM44" s="7">
        <v>0</v>
      </c>
      <c r="AN44" s="6">
        <v>0</v>
      </c>
      <c r="AO44" s="2"/>
    </row>
    <row r="45" spans="1:41" x14ac:dyDescent="0.25">
      <c r="A45" s="11" t="s">
        <v>69</v>
      </c>
      <c r="B45" s="12" t="s">
        <v>70</v>
      </c>
      <c r="C45" s="12"/>
      <c r="D45" s="12"/>
      <c r="E45" s="12"/>
      <c r="F45" s="12" t="s">
        <v>18</v>
      </c>
      <c r="G45" s="12"/>
      <c r="H45" s="12"/>
      <c r="I45" s="12"/>
      <c r="J45" s="12"/>
      <c r="K45" s="12"/>
      <c r="L45" s="12"/>
      <c r="M45" s="13">
        <v>0</v>
      </c>
      <c r="N45" s="18">
        <v>81283.5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81283500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81283500</v>
      </c>
      <c r="AK45" s="7">
        <v>0</v>
      </c>
      <c r="AL45" s="6">
        <v>81283500</v>
      </c>
      <c r="AM45" s="7">
        <v>0</v>
      </c>
      <c r="AN45" s="6">
        <v>0</v>
      </c>
      <c r="AO45" s="2"/>
    </row>
    <row r="46" spans="1:41" outlineLevel="1" x14ac:dyDescent="0.25">
      <c r="A46" s="11" t="s">
        <v>19</v>
      </c>
      <c r="B46" s="12" t="s">
        <v>70</v>
      </c>
      <c r="C46" s="12" t="s">
        <v>20</v>
      </c>
      <c r="D46" s="12"/>
      <c r="E46" s="12"/>
      <c r="F46" s="12" t="s">
        <v>18</v>
      </c>
      <c r="G46" s="12"/>
      <c r="H46" s="12"/>
      <c r="I46" s="12"/>
      <c r="J46" s="12"/>
      <c r="K46" s="12"/>
      <c r="L46" s="12"/>
      <c r="M46" s="13">
        <v>0</v>
      </c>
      <c r="N46" s="18">
        <v>39102.9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39102900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39102900</v>
      </c>
      <c r="AK46" s="7">
        <v>0</v>
      </c>
      <c r="AL46" s="6">
        <v>39102900</v>
      </c>
      <c r="AM46" s="7">
        <v>0</v>
      </c>
      <c r="AN46" s="6">
        <v>0</v>
      </c>
      <c r="AO46" s="2"/>
    </row>
    <row r="47" spans="1:41" ht="25.5" outlineLevel="2" x14ac:dyDescent="0.25">
      <c r="A47" s="11" t="s">
        <v>71</v>
      </c>
      <c r="B47" s="12" t="s">
        <v>70</v>
      </c>
      <c r="C47" s="12" t="s">
        <v>72</v>
      </c>
      <c r="D47" s="12"/>
      <c r="E47" s="12"/>
      <c r="F47" s="12" t="s">
        <v>18</v>
      </c>
      <c r="G47" s="12"/>
      <c r="H47" s="12"/>
      <c r="I47" s="12"/>
      <c r="J47" s="12"/>
      <c r="K47" s="12"/>
      <c r="L47" s="12"/>
      <c r="M47" s="13">
        <v>0</v>
      </c>
      <c r="N47" s="18">
        <v>1427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1427000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1427000</v>
      </c>
      <c r="AK47" s="7">
        <v>0</v>
      </c>
      <c r="AL47" s="6">
        <v>1427000</v>
      </c>
      <c r="AM47" s="7">
        <v>0</v>
      </c>
      <c r="AN47" s="6">
        <v>0</v>
      </c>
      <c r="AO47" s="2"/>
    </row>
    <row r="48" spans="1:41" outlineLevel="3" x14ac:dyDescent="0.25">
      <c r="A48" s="11" t="s">
        <v>73</v>
      </c>
      <c r="B48" s="12" t="s">
        <v>70</v>
      </c>
      <c r="C48" s="12" t="s">
        <v>72</v>
      </c>
      <c r="D48" s="12" t="s">
        <v>74</v>
      </c>
      <c r="E48" s="12"/>
      <c r="F48" s="12" t="s">
        <v>18</v>
      </c>
      <c r="G48" s="12"/>
      <c r="H48" s="12"/>
      <c r="I48" s="12"/>
      <c r="J48" s="12"/>
      <c r="K48" s="12"/>
      <c r="L48" s="12"/>
      <c r="M48" s="13">
        <v>0</v>
      </c>
      <c r="N48" s="18">
        <v>1427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1427000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1427000</v>
      </c>
      <c r="AK48" s="7">
        <v>0</v>
      </c>
      <c r="AL48" s="6">
        <v>1427000</v>
      </c>
      <c r="AM48" s="7">
        <v>0</v>
      </c>
      <c r="AN48" s="6">
        <v>0</v>
      </c>
      <c r="AO48" s="2"/>
    </row>
    <row r="49" spans="1:41" outlineLevel="4" x14ac:dyDescent="0.25">
      <c r="A49" s="11" t="s">
        <v>25</v>
      </c>
      <c r="B49" s="12" t="s">
        <v>70</v>
      </c>
      <c r="C49" s="12" t="s">
        <v>72</v>
      </c>
      <c r="D49" s="12" t="s">
        <v>74</v>
      </c>
      <c r="E49" s="12" t="s">
        <v>26</v>
      </c>
      <c r="F49" s="12" t="s">
        <v>18</v>
      </c>
      <c r="G49" s="12"/>
      <c r="H49" s="12"/>
      <c r="I49" s="12"/>
      <c r="J49" s="12"/>
      <c r="K49" s="12"/>
      <c r="L49" s="12"/>
      <c r="M49" s="13">
        <v>0</v>
      </c>
      <c r="N49" s="18">
        <v>1096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1096000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1096000</v>
      </c>
      <c r="AK49" s="7">
        <v>0</v>
      </c>
      <c r="AL49" s="6">
        <v>1096000</v>
      </c>
      <c r="AM49" s="7">
        <v>0</v>
      </c>
      <c r="AN49" s="6">
        <v>0</v>
      </c>
      <c r="AO49" s="2"/>
    </row>
    <row r="50" spans="1:41" ht="38.25" outlineLevel="4" x14ac:dyDescent="0.25">
      <c r="A50" s="11" t="s">
        <v>27</v>
      </c>
      <c r="B50" s="12" t="s">
        <v>70</v>
      </c>
      <c r="C50" s="12" t="s">
        <v>72</v>
      </c>
      <c r="D50" s="12" t="s">
        <v>74</v>
      </c>
      <c r="E50" s="12" t="s">
        <v>28</v>
      </c>
      <c r="F50" s="12" t="s">
        <v>18</v>
      </c>
      <c r="G50" s="12"/>
      <c r="H50" s="12"/>
      <c r="I50" s="12"/>
      <c r="J50" s="12"/>
      <c r="K50" s="12"/>
      <c r="L50" s="12"/>
      <c r="M50" s="13">
        <v>0</v>
      </c>
      <c r="N50" s="18">
        <v>331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331000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331000</v>
      </c>
      <c r="AK50" s="7">
        <v>0</v>
      </c>
      <c r="AL50" s="6">
        <v>331000</v>
      </c>
      <c r="AM50" s="7">
        <v>0</v>
      </c>
      <c r="AN50" s="6">
        <v>0</v>
      </c>
      <c r="AO50" s="2"/>
    </row>
    <row r="51" spans="1:41" ht="38.25" outlineLevel="2" x14ac:dyDescent="0.25">
      <c r="A51" s="11" t="s">
        <v>75</v>
      </c>
      <c r="B51" s="12" t="s">
        <v>70</v>
      </c>
      <c r="C51" s="12" t="s">
        <v>76</v>
      </c>
      <c r="D51" s="12"/>
      <c r="E51" s="12"/>
      <c r="F51" s="12" t="s">
        <v>18</v>
      </c>
      <c r="G51" s="12"/>
      <c r="H51" s="12"/>
      <c r="I51" s="12"/>
      <c r="J51" s="12"/>
      <c r="K51" s="12"/>
      <c r="L51" s="12"/>
      <c r="M51" s="13">
        <v>0</v>
      </c>
      <c r="N51" s="18">
        <v>22210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22210000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22210000</v>
      </c>
      <c r="AK51" s="7">
        <v>0</v>
      </c>
      <c r="AL51" s="6">
        <v>22210000</v>
      </c>
      <c r="AM51" s="7">
        <v>0</v>
      </c>
      <c r="AN51" s="6">
        <v>0</v>
      </c>
      <c r="AO51" s="2"/>
    </row>
    <row r="52" spans="1:41" outlineLevel="3" x14ac:dyDescent="0.25">
      <c r="A52" s="11" t="s">
        <v>23</v>
      </c>
      <c r="B52" s="12" t="s">
        <v>70</v>
      </c>
      <c r="C52" s="12" t="s">
        <v>76</v>
      </c>
      <c r="D52" s="12" t="s">
        <v>77</v>
      </c>
      <c r="E52" s="12"/>
      <c r="F52" s="12" t="s">
        <v>18</v>
      </c>
      <c r="G52" s="12"/>
      <c r="H52" s="12"/>
      <c r="I52" s="12"/>
      <c r="J52" s="12"/>
      <c r="K52" s="12"/>
      <c r="L52" s="12"/>
      <c r="M52" s="13">
        <v>0</v>
      </c>
      <c r="N52" s="18">
        <v>17460.099999999999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17460100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17460100</v>
      </c>
      <c r="AK52" s="7">
        <v>0</v>
      </c>
      <c r="AL52" s="6">
        <v>17460100</v>
      </c>
      <c r="AM52" s="7">
        <v>0</v>
      </c>
      <c r="AN52" s="6">
        <v>0</v>
      </c>
      <c r="AO52" s="2"/>
    </row>
    <row r="53" spans="1:41" outlineLevel="4" x14ac:dyDescent="0.25">
      <c r="A53" s="11" t="s">
        <v>25</v>
      </c>
      <c r="B53" s="12" t="s">
        <v>70</v>
      </c>
      <c r="C53" s="12" t="s">
        <v>76</v>
      </c>
      <c r="D53" s="12" t="s">
        <v>77</v>
      </c>
      <c r="E53" s="12" t="s">
        <v>26</v>
      </c>
      <c r="F53" s="12" t="s">
        <v>18</v>
      </c>
      <c r="G53" s="12"/>
      <c r="H53" s="12"/>
      <c r="I53" s="12"/>
      <c r="J53" s="12"/>
      <c r="K53" s="12"/>
      <c r="L53" s="12"/>
      <c r="M53" s="13">
        <v>0</v>
      </c>
      <c r="N53" s="18">
        <v>10913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10913000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10913000</v>
      </c>
      <c r="AK53" s="7">
        <v>0</v>
      </c>
      <c r="AL53" s="6">
        <v>10913000</v>
      </c>
      <c r="AM53" s="7">
        <v>0</v>
      </c>
      <c r="AN53" s="6">
        <v>0</v>
      </c>
      <c r="AO53" s="2"/>
    </row>
    <row r="54" spans="1:41" ht="38.25" outlineLevel="4" x14ac:dyDescent="0.25">
      <c r="A54" s="11" t="s">
        <v>27</v>
      </c>
      <c r="B54" s="12" t="s">
        <v>70</v>
      </c>
      <c r="C54" s="12" t="s">
        <v>76</v>
      </c>
      <c r="D54" s="12" t="s">
        <v>77</v>
      </c>
      <c r="E54" s="12" t="s">
        <v>28</v>
      </c>
      <c r="F54" s="12" t="s">
        <v>18</v>
      </c>
      <c r="G54" s="12"/>
      <c r="H54" s="12"/>
      <c r="I54" s="12"/>
      <c r="J54" s="12"/>
      <c r="K54" s="12"/>
      <c r="L54" s="12"/>
      <c r="M54" s="13">
        <v>0</v>
      </c>
      <c r="N54" s="18">
        <v>3295.6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3295600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3295600</v>
      </c>
      <c r="AK54" s="7">
        <v>0</v>
      </c>
      <c r="AL54" s="6">
        <v>3295600</v>
      </c>
      <c r="AM54" s="7">
        <v>0</v>
      </c>
      <c r="AN54" s="6">
        <v>0</v>
      </c>
      <c r="AO54" s="2"/>
    </row>
    <row r="55" spans="1:41" outlineLevel="4" x14ac:dyDescent="0.25">
      <c r="A55" s="11" t="s">
        <v>29</v>
      </c>
      <c r="B55" s="12" t="s">
        <v>70</v>
      </c>
      <c r="C55" s="12" t="s">
        <v>76</v>
      </c>
      <c r="D55" s="12" t="s">
        <v>77</v>
      </c>
      <c r="E55" s="12" t="s">
        <v>30</v>
      </c>
      <c r="F55" s="12" t="s">
        <v>18</v>
      </c>
      <c r="G55" s="12"/>
      <c r="H55" s="12"/>
      <c r="I55" s="12"/>
      <c r="J55" s="12"/>
      <c r="K55" s="12"/>
      <c r="L55" s="12"/>
      <c r="M55" s="13">
        <v>0</v>
      </c>
      <c r="N55" s="18">
        <v>3130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3130000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3130000</v>
      </c>
      <c r="AK55" s="7">
        <v>0</v>
      </c>
      <c r="AL55" s="6">
        <v>3130000</v>
      </c>
      <c r="AM55" s="7">
        <v>0</v>
      </c>
      <c r="AN55" s="6">
        <v>0</v>
      </c>
      <c r="AO55" s="2"/>
    </row>
    <row r="56" spans="1:41" outlineLevel="4" x14ac:dyDescent="0.25">
      <c r="A56" s="11" t="s">
        <v>78</v>
      </c>
      <c r="B56" s="12" t="s">
        <v>70</v>
      </c>
      <c r="C56" s="12" t="s">
        <v>76</v>
      </c>
      <c r="D56" s="12" t="s">
        <v>77</v>
      </c>
      <c r="E56" s="12" t="s">
        <v>79</v>
      </c>
      <c r="F56" s="12" t="s">
        <v>18</v>
      </c>
      <c r="G56" s="12"/>
      <c r="H56" s="12"/>
      <c r="I56" s="12"/>
      <c r="J56" s="12"/>
      <c r="K56" s="12"/>
      <c r="L56" s="12"/>
      <c r="M56" s="13">
        <v>0</v>
      </c>
      <c r="N56" s="18">
        <v>121.5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121500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121500</v>
      </c>
      <c r="AK56" s="7">
        <v>0</v>
      </c>
      <c r="AL56" s="6">
        <v>121500</v>
      </c>
      <c r="AM56" s="7">
        <v>0</v>
      </c>
      <c r="AN56" s="6">
        <v>0</v>
      </c>
      <c r="AO56" s="2"/>
    </row>
    <row r="57" spans="1:41" ht="25.5" outlineLevel="3" x14ac:dyDescent="0.25">
      <c r="A57" s="11" t="s">
        <v>80</v>
      </c>
      <c r="B57" s="12" t="s">
        <v>70</v>
      </c>
      <c r="C57" s="12" t="s">
        <v>76</v>
      </c>
      <c r="D57" s="12" t="s">
        <v>81</v>
      </c>
      <c r="E57" s="12"/>
      <c r="F57" s="12" t="s">
        <v>18</v>
      </c>
      <c r="G57" s="12"/>
      <c r="H57" s="12"/>
      <c r="I57" s="12"/>
      <c r="J57" s="12"/>
      <c r="K57" s="12"/>
      <c r="L57" s="12"/>
      <c r="M57" s="13">
        <v>0</v>
      </c>
      <c r="N57" s="18">
        <v>487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487000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487000</v>
      </c>
      <c r="AK57" s="7">
        <v>0</v>
      </c>
      <c r="AL57" s="6">
        <v>487000</v>
      </c>
      <c r="AM57" s="7">
        <v>0</v>
      </c>
      <c r="AN57" s="6">
        <v>0</v>
      </c>
      <c r="AO57" s="2"/>
    </row>
    <row r="58" spans="1:41" outlineLevel="4" x14ac:dyDescent="0.25">
      <c r="A58" s="11" t="s">
        <v>25</v>
      </c>
      <c r="B58" s="12" t="s">
        <v>70</v>
      </c>
      <c r="C58" s="12" t="s">
        <v>76</v>
      </c>
      <c r="D58" s="12" t="s">
        <v>81</v>
      </c>
      <c r="E58" s="12" t="s">
        <v>26</v>
      </c>
      <c r="F58" s="12" t="s">
        <v>18</v>
      </c>
      <c r="G58" s="12"/>
      <c r="H58" s="12"/>
      <c r="I58" s="12"/>
      <c r="J58" s="12"/>
      <c r="K58" s="12"/>
      <c r="L58" s="12"/>
      <c r="M58" s="13">
        <v>0</v>
      </c>
      <c r="N58" s="18">
        <v>374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374000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374000</v>
      </c>
      <c r="AK58" s="7">
        <v>0</v>
      </c>
      <c r="AL58" s="6">
        <v>374000</v>
      </c>
      <c r="AM58" s="7">
        <v>0</v>
      </c>
      <c r="AN58" s="6">
        <v>0</v>
      </c>
      <c r="AO58" s="2"/>
    </row>
    <row r="59" spans="1:41" ht="38.25" outlineLevel="4" x14ac:dyDescent="0.25">
      <c r="A59" s="11" t="s">
        <v>27</v>
      </c>
      <c r="B59" s="12" t="s">
        <v>70</v>
      </c>
      <c r="C59" s="12" t="s">
        <v>76</v>
      </c>
      <c r="D59" s="12" t="s">
        <v>81</v>
      </c>
      <c r="E59" s="12" t="s">
        <v>28</v>
      </c>
      <c r="F59" s="12" t="s">
        <v>18</v>
      </c>
      <c r="G59" s="12"/>
      <c r="H59" s="12"/>
      <c r="I59" s="12"/>
      <c r="J59" s="12"/>
      <c r="K59" s="12"/>
      <c r="L59" s="12"/>
      <c r="M59" s="13">
        <v>0</v>
      </c>
      <c r="N59" s="18">
        <v>113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113000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113000</v>
      </c>
      <c r="AK59" s="7">
        <v>0</v>
      </c>
      <c r="AL59" s="6">
        <v>113000</v>
      </c>
      <c r="AM59" s="7">
        <v>0</v>
      </c>
      <c r="AN59" s="6">
        <v>0</v>
      </c>
      <c r="AO59" s="2"/>
    </row>
    <row r="60" spans="1:41" outlineLevel="3" x14ac:dyDescent="0.25">
      <c r="A60" s="11" t="s">
        <v>82</v>
      </c>
      <c r="B60" s="12" t="s">
        <v>70</v>
      </c>
      <c r="C60" s="12" t="s">
        <v>76</v>
      </c>
      <c r="D60" s="12" t="s">
        <v>83</v>
      </c>
      <c r="E60" s="12"/>
      <c r="F60" s="12" t="s">
        <v>18</v>
      </c>
      <c r="G60" s="12"/>
      <c r="H60" s="12"/>
      <c r="I60" s="12"/>
      <c r="J60" s="12"/>
      <c r="K60" s="12"/>
      <c r="L60" s="12"/>
      <c r="M60" s="13">
        <v>0</v>
      </c>
      <c r="N60" s="18">
        <v>1826.2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1826200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1826200</v>
      </c>
      <c r="AK60" s="7">
        <v>0</v>
      </c>
      <c r="AL60" s="6">
        <v>1826200</v>
      </c>
      <c r="AM60" s="7">
        <v>0</v>
      </c>
      <c r="AN60" s="6">
        <v>0</v>
      </c>
      <c r="AO60" s="2"/>
    </row>
    <row r="61" spans="1:41" outlineLevel="4" x14ac:dyDescent="0.25">
      <c r="A61" s="11" t="s">
        <v>25</v>
      </c>
      <c r="B61" s="12" t="s">
        <v>70</v>
      </c>
      <c r="C61" s="12" t="s">
        <v>76</v>
      </c>
      <c r="D61" s="12" t="s">
        <v>83</v>
      </c>
      <c r="E61" s="12" t="s">
        <v>26</v>
      </c>
      <c r="F61" s="12" t="s">
        <v>18</v>
      </c>
      <c r="G61" s="12"/>
      <c r="H61" s="12"/>
      <c r="I61" s="12"/>
      <c r="J61" s="12"/>
      <c r="K61" s="12"/>
      <c r="L61" s="12"/>
      <c r="M61" s="13">
        <v>0</v>
      </c>
      <c r="N61" s="18">
        <v>1172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1172000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1172000</v>
      </c>
      <c r="AK61" s="7">
        <v>0</v>
      </c>
      <c r="AL61" s="6">
        <v>1172000</v>
      </c>
      <c r="AM61" s="7">
        <v>0</v>
      </c>
      <c r="AN61" s="6">
        <v>0</v>
      </c>
      <c r="AO61" s="2"/>
    </row>
    <row r="62" spans="1:41" ht="38.25" outlineLevel="4" x14ac:dyDescent="0.25">
      <c r="A62" s="11" t="s">
        <v>27</v>
      </c>
      <c r="B62" s="12" t="s">
        <v>70</v>
      </c>
      <c r="C62" s="12" t="s">
        <v>76</v>
      </c>
      <c r="D62" s="12" t="s">
        <v>83</v>
      </c>
      <c r="E62" s="12" t="s">
        <v>28</v>
      </c>
      <c r="F62" s="12" t="s">
        <v>18</v>
      </c>
      <c r="G62" s="12"/>
      <c r="H62" s="12"/>
      <c r="I62" s="12"/>
      <c r="J62" s="12"/>
      <c r="K62" s="12"/>
      <c r="L62" s="12"/>
      <c r="M62" s="13">
        <v>0</v>
      </c>
      <c r="N62" s="18">
        <v>354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354000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354000</v>
      </c>
      <c r="AK62" s="7">
        <v>0</v>
      </c>
      <c r="AL62" s="6">
        <v>354000</v>
      </c>
      <c r="AM62" s="7">
        <v>0</v>
      </c>
      <c r="AN62" s="6">
        <v>0</v>
      </c>
      <c r="AO62" s="2"/>
    </row>
    <row r="63" spans="1:41" outlineLevel="4" x14ac:dyDescent="0.25">
      <c r="A63" s="11" t="s">
        <v>29</v>
      </c>
      <c r="B63" s="12" t="s">
        <v>70</v>
      </c>
      <c r="C63" s="12" t="s">
        <v>76</v>
      </c>
      <c r="D63" s="12" t="s">
        <v>83</v>
      </c>
      <c r="E63" s="12" t="s">
        <v>30</v>
      </c>
      <c r="F63" s="12" t="s">
        <v>18</v>
      </c>
      <c r="G63" s="12"/>
      <c r="H63" s="12"/>
      <c r="I63" s="12"/>
      <c r="J63" s="12"/>
      <c r="K63" s="12"/>
      <c r="L63" s="12"/>
      <c r="M63" s="13">
        <v>0</v>
      </c>
      <c r="N63" s="18">
        <v>300.2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300200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300200</v>
      </c>
      <c r="AK63" s="7">
        <v>0</v>
      </c>
      <c r="AL63" s="6">
        <v>300200</v>
      </c>
      <c r="AM63" s="7">
        <v>0</v>
      </c>
      <c r="AN63" s="6">
        <v>0</v>
      </c>
      <c r="AO63" s="2"/>
    </row>
    <row r="64" spans="1:41" ht="25.5" outlineLevel="3" x14ac:dyDescent="0.25">
      <c r="A64" s="11" t="s">
        <v>84</v>
      </c>
      <c r="B64" s="12" t="s">
        <v>70</v>
      </c>
      <c r="C64" s="12" t="s">
        <v>76</v>
      </c>
      <c r="D64" s="12" t="s">
        <v>85</v>
      </c>
      <c r="E64" s="12"/>
      <c r="F64" s="12" t="s">
        <v>18</v>
      </c>
      <c r="G64" s="12"/>
      <c r="H64" s="12"/>
      <c r="I64" s="12"/>
      <c r="J64" s="12"/>
      <c r="K64" s="12"/>
      <c r="L64" s="12"/>
      <c r="M64" s="13">
        <v>0</v>
      </c>
      <c r="N64" s="18">
        <v>407.2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407200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407200</v>
      </c>
      <c r="AK64" s="7">
        <v>0</v>
      </c>
      <c r="AL64" s="6">
        <v>407200</v>
      </c>
      <c r="AM64" s="7">
        <v>0</v>
      </c>
      <c r="AN64" s="6">
        <v>0</v>
      </c>
      <c r="AO64" s="2"/>
    </row>
    <row r="65" spans="1:41" outlineLevel="4" x14ac:dyDescent="0.25">
      <c r="A65" s="11" t="s">
        <v>25</v>
      </c>
      <c r="B65" s="12" t="s">
        <v>70</v>
      </c>
      <c r="C65" s="12" t="s">
        <v>76</v>
      </c>
      <c r="D65" s="12" t="s">
        <v>85</v>
      </c>
      <c r="E65" s="12" t="s">
        <v>26</v>
      </c>
      <c r="F65" s="12" t="s">
        <v>18</v>
      </c>
      <c r="G65" s="12"/>
      <c r="H65" s="12"/>
      <c r="I65" s="12"/>
      <c r="J65" s="12"/>
      <c r="K65" s="12"/>
      <c r="L65" s="12"/>
      <c r="M65" s="13">
        <v>0</v>
      </c>
      <c r="N65" s="18">
        <v>313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313000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313000</v>
      </c>
      <c r="AK65" s="7">
        <v>0</v>
      </c>
      <c r="AL65" s="6">
        <v>313000</v>
      </c>
      <c r="AM65" s="7">
        <v>0</v>
      </c>
      <c r="AN65" s="6">
        <v>0</v>
      </c>
      <c r="AO65" s="2"/>
    </row>
    <row r="66" spans="1:41" ht="38.25" outlineLevel="4" x14ac:dyDescent="0.25">
      <c r="A66" s="11" t="s">
        <v>27</v>
      </c>
      <c r="B66" s="12" t="s">
        <v>70</v>
      </c>
      <c r="C66" s="12" t="s">
        <v>76</v>
      </c>
      <c r="D66" s="12" t="s">
        <v>85</v>
      </c>
      <c r="E66" s="12" t="s">
        <v>28</v>
      </c>
      <c r="F66" s="12" t="s">
        <v>18</v>
      </c>
      <c r="G66" s="12"/>
      <c r="H66" s="12"/>
      <c r="I66" s="12"/>
      <c r="J66" s="12"/>
      <c r="K66" s="12"/>
      <c r="L66" s="12"/>
      <c r="M66" s="13">
        <v>0</v>
      </c>
      <c r="N66" s="18">
        <v>94.2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94200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94200</v>
      </c>
      <c r="AK66" s="7">
        <v>0</v>
      </c>
      <c r="AL66" s="6">
        <v>94200</v>
      </c>
      <c r="AM66" s="7">
        <v>0</v>
      </c>
      <c r="AN66" s="6">
        <v>0</v>
      </c>
      <c r="AO66" s="2"/>
    </row>
    <row r="67" spans="1:41" ht="25.5" outlineLevel="3" x14ac:dyDescent="0.25">
      <c r="A67" s="11" t="s">
        <v>86</v>
      </c>
      <c r="B67" s="12" t="s">
        <v>70</v>
      </c>
      <c r="C67" s="12" t="s">
        <v>76</v>
      </c>
      <c r="D67" s="12" t="s">
        <v>87</v>
      </c>
      <c r="E67" s="12"/>
      <c r="F67" s="12" t="s">
        <v>18</v>
      </c>
      <c r="G67" s="12"/>
      <c r="H67" s="12"/>
      <c r="I67" s="12"/>
      <c r="J67" s="12"/>
      <c r="K67" s="12"/>
      <c r="L67" s="12"/>
      <c r="M67" s="13">
        <v>0</v>
      </c>
      <c r="N67" s="18">
        <v>89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89000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89000</v>
      </c>
      <c r="AK67" s="7">
        <v>0</v>
      </c>
      <c r="AL67" s="6">
        <v>89000</v>
      </c>
      <c r="AM67" s="7">
        <v>0</v>
      </c>
      <c r="AN67" s="6">
        <v>0</v>
      </c>
      <c r="AO67" s="2"/>
    </row>
    <row r="68" spans="1:41" outlineLevel="4" x14ac:dyDescent="0.25">
      <c r="A68" s="11" t="s">
        <v>25</v>
      </c>
      <c r="B68" s="12" t="s">
        <v>70</v>
      </c>
      <c r="C68" s="12" t="s">
        <v>76</v>
      </c>
      <c r="D68" s="12" t="s">
        <v>87</v>
      </c>
      <c r="E68" s="12" t="s">
        <v>26</v>
      </c>
      <c r="F68" s="12" t="s">
        <v>18</v>
      </c>
      <c r="G68" s="12"/>
      <c r="H68" s="12"/>
      <c r="I68" s="12"/>
      <c r="J68" s="12"/>
      <c r="K68" s="12"/>
      <c r="L68" s="12"/>
      <c r="M68" s="13">
        <v>0</v>
      </c>
      <c r="N68" s="18">
        <v>68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68000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68000</v>
      </c>
      <c r="AK68" s="7">
        <v>0</v>
      </c>
      <c r="AL68" s="6">
        <v>68000</v>
      </c>
      <c r="AM68" s="7">
        <v>0</v>
      </c>
      <c r="AN68" s="6">
        <v>0</v>
      </c>
      <c r="AO68" s="2"/>
    </row>
    <row r="69" spans="1:41" ht="38.25" outlineLevel="4" x14ac:dyDescent="0.25">
      <c r="A69" s="11" t="s">
        <v>27</v>
      </c>
      <c r="B69" s="12" t="s">
        <v>70</v>
      </c>
      <c r="C69" s="12" t="s">
        <v>76</v>
      </c>
      <c r="D69" s="12" t="s">
        <v>87</v>
      </c>
      <c r="E69" s="12" t="s">
        <v>28</v>
      </c>
      <c r="F69" s="12" t="s">
        <v>18</v>
      </c>
      <c r="G69" s="12"/>
      <c r="H69" s="12"/>
      <c r="I69" s="12"/>
      <c r="J69" s="12"/>
      <c r="K69" s="12"/>
      <c r="L69" s="12"/>
      <c r="M69" s="13">
        <v>0</v>
      </c>
      <c r="N69" s="18">
        <v>21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21000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21000</v>
      </c>
      <c r="AK69" s="7">
        <v>0</v>
      </c>
      <c r="AL69" s="6">
        <v>21000</v>
      </c>
      <c r="AM69" s="7">
        <v>0</v>
      </c>
      <c r="AN69" s="6">
        <v>0</v>
      </c>
      <c r="AO69" s="2"/>
    </row>
    <row r="70" spans="1:41" ht="25.5" outlineLevel="3" x14ac:dyDescent="0.25">
      <c r="A70" s="11" t="s">
        <v>88</v>
      </c>
      <c r="B70" s="12" t="s">
        <v>70</v>
      </c>
      <c r="C70" s="12" t="s">
        <v>76</v>
      </c>
      <c r="D70" s="12" t="s">
        <v>89</v>
      </c>
      <c r="E70" s="12"/>
      <c r="F70" s="12" t="s">
        <v>18</v>
      </c>
      <c r="G70" s="12"/>
      <c r="H70" s="12"/>
      <c r="I70" s="12"/>
      <c r="J70" s="12"/>
      <c r="K70" s="12"/>
      <c r="L70" s="12"/>
      <c r="M70" s="13">
        <v>0</v>
      </c>
      <c r="N70" s="18">
        <v>1183.7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1183700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1183700</v>
      </c>
      <c r="AK70" s="7">
        <v>0</v>
      </c>
      <c r="AL70" s="6">
        <v>1183700</v>
      </c>
      <c r="AM70" s="7">
        <v>0</v>
      </c>
      <c r="AN70" s="6">
        <v>0</v>
      </c>
      <c r="AO70" s="2"/>
    </row>
    <row r="71" spans="1:41" outlineLevel="4" x14ac:dyDescent="0.25">
      <c r="A71" s="11" t="s">
        <v>25</v>
      </c>
      <c r="B71" s="12" t="s">
        <v>70</v>
      </c>
      <c r="C71" s="12" t="s">
        <v>76</v>
      </c>
      <c r="D71" s="12" t="s">
        <v>89</v>
      </c>
      <c r="E71" s="12" t="s">
        <v>26</v>
      </c>
      <c r="F71" s="12" t="s">
        <v>18</v>
      </c>
      <c r="G71" s="12"/>
      <c r="H71" s="12"/>
      <c r="I71" s="12"/>
      <c r="J71" s="12"/>
      <c r="K71" s="12"/>
      <c r="L71" s="12"/>
      <c r="M71" s="13">
        <v>0</v>
      </c>
      <c r="N71" s="18">
        <v>909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909000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909000</v>
      </c>
      <c r="AK71" s="7">
        <v>0</v>
      </c>
      <c r="AL71" s="6">
        <v>909000</v>
      </c>
      <c r="AM71" s="7">
        <v>0</v>
      </c>
      <c r="AN71" s="6">
        <v>0</v>
      </c>
      <c r="AO71" s="2"/>
    </row>
    <row r="72" spans="1:41" ht="38.25" outlineLevel="4" x14ac:dyDescent="0.25">
      <c r="A72" s="11" t="s">
        <v>27</v>
      </c>
      <c r="B72" s="12" t="s">
        <v>70</v>
      </c>
      <c r="C72" s="12" t="s">
        <v>76</v>
      </c>
      <c r="D72" s="12" t="s">
        <v>89</v>
      </c>
      <c r="E72" s="12" t="s">
        <v>28</v>
      </c>
      <c r="F72" s="12" t="s">
        <v>18</v>
      </c>
      <c r="G72" s="12"/>
      <c r="H72" s="12"/>
      <c r="I72" s="12"/>
      <c r="J72" s="12"/>
      <c r="K72" s="12"/>
      <c r="L72" s="12"/>
      <c r="M72" s="13">
        <v>0</v>
      </c>
      <c r="N72" s="18">
        <v>274.7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274700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274700</v>
      </c>
      <c r="AK72" s="7">
        <v>0</v>
      </c>
      <c r="AL72" s="6">
        <v>274700</v>
      </c>
      <c r="AM72" s="7">
        <v>0</v>
      </c>
      <c r="AN72" s="6">
        <v>0</v>
      </c>
      <c r="AO72" s="2"/>
    </row>
    <row r="73" spans="1:41" outlineLevel="3" x14ac:dyDescent="0.25">
      <c r="A73" s="11" t="s">
        <v>90</v>
      </c>
      <c r="B73" s="12" t="s">
        <v>70</v>
      </c>
      <c r="C73" s="12" t="s">
        <v>76</v>
      </c>
      <c r="D73" s="12" t="s">
        <v>91</v>
      </c>
      <c r="E73" s="12"/>
      <c r="F73" s="12" t="s">
        <v>18</v>
      </c>
      <c r="G73" s="12"/>
      <c r="H73" s="12"/>
      <c r="I73" s="12"/>
      <c r="J73" s="12"/>
      <c r="K73" s="12"/>
      <c r="L73" s="12"/>
      <c r="M73" s="13">
        <v>0</v>
      </c>
      <c r="N73" s="18">
        <v>407.2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407200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407200</v>
      </c>
      <c r="AK73" s="7">
        <v>0</v>
      </c>
      <c r="AL73" s="6">
        <v>407200</v>
      </c>
      <c r="AM73" s="7">
        <v>0</v>
      </c>
      <c r="AN73" s="6">
        <v>0</v>
      </c>
      <c r="AO73" s="2"/>
    </row>
    <row r="74" spans="1:41" outlineLevel="4" x14ac:dyDescent="0.25">
      <c r="A74" s="11" t="s">
        <v>25</v>
      </c>
      <c r="B74" s="12" t="s">
        <v>70</v>
      </c>
      <c r="C74" s="12" t="s">
        <v>76</v>
      </c>
      <c r="D74" s="12" t="s">
        <v>91</v>
      </c>
      <c r="E74" s="12" t="s">
        <v>26</v>
      </c>
      <c r="F74" s="12" t="s">
        <v>18</v>
      </c>
      <c r="G74" s="12"/>
      <c r="H74" s="12"/>
      <c r="I74" s="12"/>
      <c r="J74" s="12"/>
      <c r="K74" s="12"/>
      <c r="L74" s="12"/>
      <c r="M74" s="13">
        <v>0</v>
      </c>
      <c r="N74" s="18">
        <v>312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312000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312000</v>
      </c>
      <c r="AK74" s="7">
        <v>0</v>
      </c>
      <c r="AL74" s="6">
        <v>312000</v>
      </c>
      <c r="AM74" s="7">
        <v>0</v>
      </c>
      <c r="AN74" s="6">
        <v>0</v>
      </c>
      <c r="AO74" s="2"/>
    </row>
    <row r="75" spans="1:41" ht="38.25" outlineLevel="4" x14ac:dyDescent="0.25">
      <c r="A75" s="11" t="s">
        <v>27</v>
      </c>
      <c r="B75" s="12" t="s">
        <v>70</v>
      </c>
      <c r="C75" s="12" t="s">
        <v>76</v>
      </c>
      <c r="D75" s="12" t="s">
        <v>91</v>
      </c>
      <c r="E75" s="12" t="s">
        <v>28</v>
      </c>
      <c r="F75" s="12" t="s">
        <v>18</v>
      </c>
      <c r="G75" s="12"/>
      <c r="H75" s="12"/>
      <c r="I75" s="12"/>
      <c r="J75" s="12"/>
      <c r="K75" s="12"/>
      <c r="L75" s="12"/>
      <c r="M75" s="13">
        <v>0</v>
      </c>
      <c r="N75" s="18">
        <v>95.2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95200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95200</v>
      </c>
      <c r="AK75" s="7">
        <v>0</v>
      </c>
      <c r="AL75" s="6">
        <v>95200</v>
      </c>
      <c r="AM75" s="7">
        <v>0</v>
      </c>
      <c r="AN75" s="6">
        <v>0</v>
      </c>
      <c r="AO75" s="2"/>
    </row>
    <row r="76" spans="1:41" ht="51" outlineLevel="3" x14ac:dyDescent="0.25">
      <c r="A76" s="11" t="s">
        <v>92</v>
      </c>
      <c r="B76" s="12" t="s">
        <v>70</v>
      </c>
      <c r="C76" s="12" t="s">
        <v>76</v>
      </c>
      <c r="D76" s="12" t="s">
        <v>93</v>
      </c>
      <c r="E76" s="12"/>
      <c r="F76" s="12" t="s">
        <v>18</v>
      </c>
      <c r="G76" s="12"/>
      <c r="H76" s="12"/>
      <c r="I76" s="12"/>
      <c r="J76" s="12"/>
      <c r="K76" s="12"/>
      <c r="L76" s="12"/>
      <c r="M76" s="13">
        <v>0</v>
      </c>
      <c r="N76" s="18">
        <v>349.6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349600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349600</v>
      </c>
      <c r="AK76" s="7">
        <v>0</v>
      </c>
      <c r="AL76" s="6">
        <v>349600</v>
      </c>
      <c r="AM76" s="7">
        <v>0</v>
      </c>
      <c r="AN76" s="6">
        <v>0</v>
      </c>
      <c r="AO76" s="2"/>
    </row>
    <row r="77" spans="1:41" outlineLevel="4" x14ac:dyDescent="0.25">
      <c r="A77" s="11" t="s">
        <v>25</v>
      </c>
      <c r="B77" s="12" t="s">
        <v>70</v>
      </c>
      <c r="C77" s="12" t="s">
        <v>76</v>
      </c>
      <c r="D77" s="12" t="s">
        <v>93</v>
      </c>
      <c r="E77" s="12" t="s">
        <v>26</v>
      </c>
      <c r="F77" s="12" t="s">
        <v>18</v>
      </c>
      <c r="G77" s="12"/>
      <c r="H77" s="12"/>
      <c r="I77" s="12"/>
      <c r="J77" s="12"/>
      <c r="K77" s="12"/>
      <c r="L77" s="12"/>
      <c r="M77" s="13">
        <v>0</v>
      </c>
      <c r="N77" s="18">
        <v>268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268000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268000</v>
      </c>
      <c r="AK77" s="7">
        <v>0</v>
      </c>
      <c r="AL77" s="6">
        <v>268000</v>
      </c>
      <c r="AM77" s="7">
        <v>0</v>
      </c>
      <c r="AN77" s="6">
        <v>0</v>
      </c>
      <c r="AO77" s="2"/>
    </row>
    <row r="78" spans="1:41" ht="38.25" outlineLevel="4" x14ac:dyDescent="0.25">
      <c r="A78" s="11" t="s">
        <v>27</v>
      </c>
      <c r="B78" s="12" t="s">
        <v>70</v>
      </c>
      <c r="C78" s="12" t="s">
        <v>76</v>
      </c>
      <c r="D78" s="12" t="s">
        <v>93</v>
      </c>
      <c r="E78" s="12" t="s">
        <v>28</v>
      </c>
      <c r="F78" s="12" t="s">
        <v>18</v>
      </c>
      <c r="G78" s="12"/>
      <c r="H78" s="12"/>
      <c r="I78" s="12"/>
      <c r="J78" s="12"/>
      <c r="K78" s="12"/>
      <c r="L78" s="12"/>
      <c r="M78" s="13">
        <v>0</v>
      </c>
      <c r="N78" s="18">
        <v>81.599999999999994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81600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81600</v>
      </c>
      <c r="AK78" s="7">
        <v>0</v>
      </c>
      <c r="AL78" s="6">
        <v>81600</v>
      </c>
      <c r="AM78" s="7">
        <v>0</v>
      </c>
      <c r="AN78" s="6">
        <v>0</v>
      </c>
      <c r="AO78" s="2"/>
    </row>
    <row r="79" spans="1:41" outlineLevel="2" x14ac:dyDescent="0.25">
      <c r="A79" s="11" t="s">
        <v>94</v>
      </c>
      <c r="B79" s="12" t="s">
        <v>70</v>
      </c>
      <c r="C79" s="12" t="s">
        <v>95</v>
      </c>
      <c r="D79" s="12"/>
      <c r="E79" s="12"/>
      <c r="F79" s="12" t="s">
        <v>18</v>
      </c>
      <c r="G79" s="12"/>
      <c r="H79" s="12"/>
      <c r="I79" s="12"/>
      <c r="J79" s="12"/>
      <c r="K79" s="12"/>
      <c r="L79" s="12"/>
      <c r="M79" s="13">
        <v>0</v>
      </c>
      <c r="N79" s="18">
        <v>10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10000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10000</v>
      </c>
      <c r="AK79" s="7">
        <v>0</v>
      </c>
      <c r="AL79" s="6">
        <v>10000</v>
      </c>
      <c r="AM79" s="7">
        <v>0</v>
      </c>
      <c r="AN79" s="6">
        <v>0</v>
      </c>
      <c r="AO79" s="2"/>
    </row>
    <row r="80" spans="1:41" ht="38.25" outlineLevel="3" x14ac:dyDescent="0.25">
      <c r="A80" s="11" t="s">
        <v>96</v>
      </c>
      <c r="B80" s="12" t="s">
        <v>70</v>
      </c>
      <c r="C80" s="12" t="s">
        <v>95</v>
      </c>
      <c r="D80" s="12" t="s">
        <v>97</v>
      </c>
      <c r="E80" s="12"/>
      <c r="F80" s="12" t="s">
        <v>18</v>
      </c>
      <c r="G80" s="12"/>
      <c r="H80" s="12"/>
      <c r="I80" s="12"/>
      <c r="J80" s="12"/>
      <c r="K80" s="12"/>
      <c r="L80" s="12"/>
      <c r="M80" s="13">
        <v>0</v>
      </c>
      <c r="N80" s="18">
        <v>10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10000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10000</v>
      </c>
      <c r="AK80" s="7">
        <v>0</v>
      </c>
      <c r="AL80" s="6">
        <v>10000</v>
      </c>
      <c r="AM80" s="7">
        <v>0</v>
      </c>
      <c r="AN80" s="6">
        <v>0</v>
      </c>
      <c r="AO80" s="2"/>
    </row>
    <row r="81" spans="1:41" outlineLevel="4" x14ac:dyDescent="0.25">
      <c r="A81" s="11" t="s">
        <v>29</v>
      </c>
      <c r="B81" s="12" t="s">
        <v>70</v>
      </c>
      <c r="C81" s="12" t="s">
        <v>95</v>
      </c>
      <c r="D81" s="12" t="s">
        <v>97</v>
      </c>
      <c r="E81" s="12" t="s">
        <v>30</v>
      </c>
      <c r="F81" s="12" t="s">
        <v>18</v>
      </c>
      <c r="G81" s="12"/>
      <c r="H81" s="12"/>
      <c r="I81" s="12"/>
      <c r="J81" s="12"/>
      <c r="K81" s="12"/>
      <c r="L81" s="12"/>
      <c r="M81" s="13">
        <v>0</v>
      </c>
      <c r="N81" s="18">
        <v>10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10000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10000</v>
      </c>
      <c r="AK81" s="7">
        <v>0</v>
      </c>
      <c r="AL81" s="6">
        <v>10000</v>
      </c>
      <c r="AM81" s="7">
        <v>0</v>
      </c>
      <c r="AN81" s="6">
        <v>0</v>
      </c>
      <c r="AO81" s="2"/>
    </row>
    <row r="82" spans="1:41" outlineLevel="2" x14ac:dyDescent="0.25">
      <c r="A82" s="11" t="s">
        <v>98</v>
      </c>
      <c r="B82" s="12" t="s">
        <v>70</v>
      </c>
      <c r="C82" s="12" t="s">
        <v>99</v>
      </c>
      <c r="D82" s="12"/>
      <c r="E82" s="12"/>
      <c r="F82" s="12" t="s">
        <v>18</v>
      </c>
      <c r="G82" s="12"/>
      <c r="H82" s="12"/>
      <c r="I82" s="12"/>
      <c r="J82" s="12"/>
      <c r="K82" s="12"/>
      <c r="L82" s="12"/>
      <c r="M82" s="13">
        <v>0</v>
      </c>
      <c r="N82" s="18">
        <v>50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50000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50000</v>
      </c>
      <c r="AK82" s="7">
        <v>0</v>
      </c>
      <c r="AL82" s="6">
        <v>50000</v>
      </c>
      <c r="AM82" s="7">
        <v>0</v>
      </c>
      <c r="AN82" s="6">
        <v>0</v>
      </c>
      <c r="AO82" s="2"/>
    </row>
    <row r="83" spans="1:41" outlineLevel="3" x14ac:dyDescent="0.25">
      <c r="A83" s="11" t="s">
        <v>100</v>
      </c>
      <c r="B83" s="12" t="s">
        <v>70</v>
      </c>
      <c r="C83" s="12" t="s">
        <v>99</v>
      </c>
      <c r="D83" s="12" t="s">
        <v>101</v>
      </c>
      <c r="E83" s="12"/>
      <c r="F83" s="12" t="s">
        <v>18</v>
      </c>
      <c r="G83" s="12"/>
      <c r="H83" s="12"/>
      <c r="I83" s="12"/>
      <c r="J83" s="12"/>
      <c r="K83" s="12"/>
      <c r="L83" s="12"/>
      <c r="M83" s="13">
        <v>0</v>
      </c>
      <c r="N83" s="18">
        <v>50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50000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50000</v>
      </c>
      <c r="AK83" s="7">
        <v>0</v>
      </c>
      <c r="AL83" s="6">
        <v>50000</v>
      </c>
      <c r="AM83" s="7">
        <v>0</v>
      </c>
      <c r="AN83" s="6">
        <v>0</v>
      </c>
      <c r="AO83" s="2"/>
    </row>
    <row r="84" spans="1:41" outlineLevel="4" x14ac:dyDescent="0.25">
      <c r="A84" s="11" t="s">
        <v>37</v>
      </c>
      <c r="B84" s="12" t="s">
        <v>70</v>
      </c>
      <c r="C84" s="12" t="s">
        <v>99</v>
      </c>
      <c r="D84" s="12" t="s">
        <v>101</v>
      </c>
      <c r="E84" s="12" t="s">
        <v>38</v>
      </c>
      <c r="F84" s="12" t="s">
        <v>18</v>
      </c>
      <c r="G84" s="12"/>
      <c r="H84" s="12"/>
      <c r="I84" s="12"/>
      <c r="J84" s="12"/>
      <c r="K84" s="12"/>
      <c r="L84" s="12"/>
      <c r="M84" s="13">
        <v>0</v>
      </c>
      <c r="N84" s="18">
        <v>50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50000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50000</v>
      </c>
      <c r="AK84" s="7">
        <v>0</v>
      </c>
      <c r="AL84" s="6">
        <v>50000</v>
      </c>
      <c r="AM84" s="7">
        <v>0</v>
      </c>
      <c r="AN84" s="6">
        <v>0</v>
      </c>
      <c r="AO84" s="2"/>
    </row>
    <row r="85" spans="1:41" outlineLevel="2" x14ac:dyDescent="0.25">
      <c r="A85" s="11" t="s">
        <v>33</v>
      </c>
      <c r="B85" s="12" t="s">
        <v>70</v>
      </c>
      <c r="C85" s="12" t="s">
        <v>34</v>
      </c>
      <c r="D85" s="12"/>
      <c r="E85" s="12"/>
      <c r="F85" s="12" t="s">
        <v>18</v>
      </c>
      <c r="G85" s="12"/>
      <c r="H85" s="12"/>
      <c r="I85" s="12"/>
      <c r="J85" s="12"/>
      <c r="K85" s="12"/>
      <c r="L85" s="12"/>
      <c r="M85" s="13">
        <v>0</v>
      </c>
      <c r="N85" s="18">
        <v>15405.9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15405900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15405900</v>
      </c>
      <c r="AK85" s="7">
        <v>0</v>
      </c>
      <c r="AL85" s="6">
        <v>15405900</v>
      </c>
      <c r="AM85" s="7">
        <v>0</v>
      </c>
      <c r="AN85" s="6">
        <v>0</v>
      </c>
      <c r="AO85" s="2"/>
    </row>
    <row r="86" spans="1:41" ht="25.5" outlineLevel="3" x14ac:dyDescent="0.25">
      <c r="A86" s="11" t="s">
        <v>102</v>
      </c>
      <c r="B86" s="12" t="s">
        <v>70</v>
      </c>
      <c r="C86" s="12" t="s">
        <v>34</v>
      </c>
      <c r="D86" s="12" t="s">
        <v>103</v>
      </c>
      <c r="E86" s="12"/>
      <c r="F86" s="12" t="s">
        <v>18</v>
      </c>
      <c r="G86" s="12"/>
      <c r="H86" s="12"/>
      <c r="I86" s="12"/>
      <c r="J86" s="12"/>
      <c r="K86" s="12"/>
      <c r="L86" s="12"/>
      <c r="M86" s="13">
        <v>0</v>
      </c>
      <c r="N86" s="18">
        <v>14895.9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14895900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14895900</v>
      </c>
      <c r="AK86" s="7">
        <v>0</v>
      </c>
      <c r="AL86" s="6">
        <v>14895900</v>
      </c>
      <c r="AM86" s="7">
        <v>0</v>
      </c>
      <c r="AN86" s="6">
        <v>0</v>
      </c>
      <c r="AO86" s="2"/>
    </row>
    <row r="87" spans="1:41" outlineLevel="4" x14ac:dyDescent="0.25">
      <c r="A87" s="11" t="s">
        <v>104</v>
      </c>
      <c r="B87" s="12" t="s">
        <v>70</v>
      </c>
      <c r="C87" s="12" t="s">
        <v>34</v>
      </c>
      <c r="D87" s="12" t="s">
        <v>103</v>
      </c>
      <c r="E87" s="12" t="s">
        <v>105</v>
      </c>
      <c r="F87" s="12" t="s">
        <v>18</v>
      </c>
      <c r="G87" s="12"/>
      <c r="H87" s="12"/>
      <c r="I87" s="12"/>
      <c r="J87" s="12"/>
      <c r="K87" s="12"/>
      <c r="L87" s="12"/>
      <c r="M87" s="13">
        <v>0</v>
      </c>
      <c r="N87" s="18">
        <v>9810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9810000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9810000</v>
      </c>
      <c r="AK87" s="7">
        <v>0</v>
      </c>
      <c r="AL87" s="6">
        <v>9810000</v>
      </c>
      <c r="AM87" s="7">
        <v>0</v>
      </c>
      <c r="AN87" s="6">
        <v>0</v>
      </c>
      <c r="AO87" s="2"/>
    </row>
    <row r="88" spans="1:41" ht="25.5" outlineLevel="4" x14ac:dyDescent="0.25">
      <c r="A88" s="11" t="s">
        <v>106</v>
      </c>
      <c r="B88" s="12" t="s">
        <v>70</v>
      </c>
      <c r="C88" s="12" t="s">
        <v>34</v>
      </c>
      <c r="D88" s="12" t="s">
        <v>103</v>
      </c>
      <c r="E88" s="12" t="s">
        <v>107</v>
      </c>
      <c r="F88" s="12" t="s">
        <v>18</v>
      </c>
      <c r="G88" s="12"/>
      <c r="H88" s="12"/>
      <c r="I88" s="12"/>
      <c r="J88" s="12"/>
      <c r="K88" s="12"/>
      <c r="L88" s="12"/>
      <c r="M88" s="13">
        <v>0</v>
      </c>
      <c r="N88" s="18">
        <v>2962.6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2962600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2962600</v>
      </c>
      <c r="AK88" s="7">
        <v>0</v>
      </c>
      <c r="AL88" s="6">
        <v>2962600</v>
      </c>
      <c r="AM88" s="7">
        <v>0</v>
      </c>
      <c r="AN88" s="6">
        <v>0</v>
      </c>
      <c r="AO88" s="2"/>
    </row>
    <row r="89" spans="1:41" outlineLevel="4" x14ac:dyDescent="0.25">
      <c r="A89" s="11" t="s">
        <v>29</v>
      </c>
      <c r="B89" s="12" t="s">
        <v>70</v>
      </c>
      <c r="C89" s="12" t="s">
        <v>34</v>
      </c>
      <c r="D89" s="12" t="s">
        <v>103</v>
      </c>
      <c r="E89" s="12" t="s">
        <v>30</v>
      </c>
      <c r="F89" s="12" t="s">
        <v>18</v>
      </c>
      <c r="G89" s="12"/>
      <c r="H89" s="12"/>
      <c r="I89" s="12"/>
      <c r="J89" s="12"/>
      <c r="K89" s="12"/>
      <c r="L89" s="12"/>
      <c r="M89" s="13">
        <v>0</v>
      </c>
      <c r="N89" s="18">
        <v>1779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1779000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1779000</v>
      </c>
      <c r="AK89" s="7">
        <v>0</v>
      </c>
      <c r="AL89" s="6">
        <v>1779000</v>
      </c>
      <c r="AM89" s="7">
        <v>0</v>
      </c>
      <c r="AN89" s="6">
        <v>0</v>
      </c>
      <c r="AO89" s="2"/>
    </row>
    <row r="90" spans="1:41" outlineLevel="4" x14ac:dyDescent="0.25">
      <c r="A90" s="11" t="s">
        <v>31</v>
      </c>
      <c r="B90" s="12" t="s">
        <v>70</v>
      </c>
      <c r="C90" s="12" t="s">
        <v>34</v>
      </c>
      <c r="D90" s="12" t="s">
        <v>103</v>
      </c>
      <c r="E90" s="12" t="s">
        <v>32</v>
      </c>
      <c r="F90" s="12" t="s">
        <v>18</v>
      </c>
      <c r="G90" s="12"/>
      <c r="H90" s="12"/>
      <c r="I90" s="12"/>
      <c r="J90" s="12"/>
      <c r="K90" s="12"/>
      <c r="L90" s="12"/>
      <c r="M90" s="13">
        <v>0</v>
      </c>
      <c r="N90" s="18">
        <v>344.3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344300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344300</v>
      </c>
      <c r="AK90" s="7">
        <v>0</v>
      </c>
      <c r="AL90" s="6">
        <v>344300</v>
      </c>
      <c r="AM90" s="7">
        <v>0</v>
      </c>
      <c r="AN90" s="6">
        <v>0</v>
      </c>
      <c r="AO90" s="2"/>
    </row>
    <row r="91" spans="1:41" ht="25.5" outlineLevel="3" x14ac:dyDescent="0.25">
      <c r="A91" s="11" t="s">
        <v>108</v>
      </c>
      <c r="B91" s="12" t="s">
        <v>70</v>
      </c>
      <c r="C91" s="12" t="s">
        <v>34</v>
      </c>
      <c r="D91" s="12" t="s">
        <v>109</v>
      </c>
      <c r="E91" s="12"/>
      <c r="F91" s="12" t="s">
        <v>18</v>
      </c>
      <c r="G91" s="12"/>
      <c r="H91" s="12"/>
      <c r="I91" s="12"/>
      <c r="J91" s="12"/>
      <c r="K91" s="12"/>
      <c r="L91" s="12"/>
      <c r="M91" s="13">
        <v>0</v>
      </c>
      <c r="N91" s="18">
        <v>200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200000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200000</v>
      </c>
      <c r="AK91" s="7">
        <v>0</v>
      </c>
      <c r="AL91" s="6">
        <v>200000</v>
      </c>
      <c r="AM91" s="7">
        <v>0</v>
      </c>
      <c r="AN91" s="6">
        <v>0</v>
      </c>
      <c r="AO91" s="2"/>
    </row>
    <row r="92" spans="1:41" outlineLevel="4" x14ac:dyDescent="0.25">
      <c r="A92" s="11" t="s">
        <v>29</v>
      </c>
      <c r="B92" s="12" t="s">
        <v>70</v>
      </c>
      <c r="C92" s="12" t="s">
        <v>34</v>
      </c>
      <c r="D92" s="12" t="s">
        <v>109</v>
      </c>
      <c r="E92" s="12" t="s">
        <v>30</v>
      </c>
      <c r="F92" s="12" t="s">
        <v>18</v>
      </c>
      <c r="G92" s="12"/>
      <c r="H92" s="12"/>
      <c r="I92" s="12"/>
      <c r="J92" s="12"/>
      <c r="K92" s="12"/>
      <c r="L92" s="12"/>
      <c r="M92" s="13">
        <v>0</v>
      </c>
      <c r="N92" s="18">
        <v>200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200000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200000</v>
      </c>
      <c r="AK92" s="7">
        <v>0</v>
      </c>
      <c r="AL92" s="6">
        <v>200000</v>
      </c>
      <c r="AM92" s="7">
        <v>0</v>
      </c>
      <c r="AN92" s="6">
        <v>0</v>
      </c>
      <c r="AO92" s="2"/>
    </row>
    <row r="93" spans="1:41" ht="25.5" outlineLevel="3" x14ac:dyDescent="0.25">
      <c r="A93" s="11" t="s">
        <v>110</v>
      </c>
      <c r="B93" s="12" t="s">
        <v>70</v>
      </c>
      <c r="C93" s="12" t="s">
        <v>34</v>
      </c>
      <c r="D93" s="12" t="s">
        <v>111</v>
      </c>
      <c r="E93" s="12"/>
      <c r="F93" s="12" t="s">
        <v>18</v>
      </c>
      <c r="G93" s="12"/>
      <c r="H93" s="12"/>
      <c r="I93" s="12"/>
      <c r="J93" s="12"/>
      <c r="K93" s="12"/>
      <c r="L93" s="12"/>
      <c r="M93" s="13">
        <v>0</v>
      </c>
      <c r="N93" s="18">
        <v>10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10000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10000</v>
      </c>
      <c r="AK93" s="7">
        <v>0</v>
      </c>
      <c r="AL93" s="6">
        <v>10000</v>
      </c>
      <c r="AM93" s="7">
        <v>0</v>
      </c>
      <c r="AN93" s="6">
        <v>0</v>
      </c>
      <c r="AO93" s="2"/>
    </row>
    <row r="94" spans="1:41" outlineLevel="4" x14ac:dyDescent="0.25">
      <c r="A94" s="11" t="s">
        <v>29</v>
      </c>
      <c r="B94" s="12" t="s">
        <v>70</v>
      </c>
      <c r="C94" s="12" t="s">
        <v>34</v>
      </c>
      <c r="D94" s="12" t="s">
        <v>111</v>
      </c>
      <c r="E94" s="12" t="s">
        <v>30</v>
      </c>
      <c r="F94" s="12" t="s">
        <v>18</v>
      </c>
      <c r="G94" s="12"/>
      <c r="H94" s="12"/>
      <c r="I94" s="12"/>
      <c r="J94" s="12"/>
      <c r="K94" s="12"/>
      <c r="L94" s="12"/>
      <c r="M94" s="13">
        <v>0</v>
      </c>
      <c r="N94" s="18">
        <v>10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10000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10000</v>
      </c>
      <c r="AK94" s="7">
        <v>0</v>
      </c>
      <c r="AL94" s="6">
        <v>10000</v>
      </c>
      <c r="AM94" s="7">
        <v>0</v>
      </c>
      <c r="AN94" s="6">
        <v>0</v>
      </c>
      <c r="AO94" s="2"/>
    </row>
    <row r="95" spans="1:41" outlineLevel="3" x14ac:dyDescent="0.25">
      <c r="A95" s="11" t="s">
        <v>112</v>
      </c>
      <c r="B95" s="12" t="s">
        <v>70</v>
      </c>
      <c r="C95" s="12" t="s">
        <v>34</v>
      </c>
      <c r="D95" s="12" t="s">
        <v>113</v>
      </c>
      <c r="E95" s="12"/>
      <c r="F95" s="12" t="s">
        <v>18</v>
      </c>
      <c r="G95" s="12"/>
      <c r="H95" s="12"/>
      <c r="I95" s="12"/>
      <c r="J95" s="12"/>
      <c r="K95" s="12"/>
      <c r="L95" s="12"/>
      <c r="M95" s="13">
        <v>0</v>
      </c>
      <c r="N95" s="18">
        <v>300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300000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300000</v>
      </c>
      <c r="AK95" s="7">
        <v>0</v>
      </c>
      <c r="AL95" s="6">
        <v>300000</v>
      </c>
      <c r="AM95" s="7">
        <v>0</v>
      </c>
      <c r="AN95" s="6">
        <v>0</v>
      </c>
      <c r="AO95" s="2"/>
    </row>
    <row r="96" spans="1:41" outlineLevel="4" x14ac:dyDescent="0.25">
      <c r="A96" s="11" t="s">
        <v>29</v>
      </c>
      <c r="B96" s="12" t="s">
        <v>70</v>
      </c>
      <c r="C96" s="12" t="s">
        <v>34</v>
      </c>
      <c r="D96" s="12" t="s">
        <v>113</v>
      </c>
      <c r="E96" s="12" t="s">
        <v>30</v>
      </c>
      <c r="F96" s="12" t="s">
        <v>18</v>
      </c>
      <c r="G96" s="12"/>
      <c r="H96" s="12"/>
      <c r="I96" s="12"/>
      <c r="J96" s="12"/>
      <c r="K96" s="12"/>
      <c r="L96" s="12"/>
      <c r="M96" s="13">
        <v>0</v>
      </c>
      <c r="N96" s="18">
        <v>300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300000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300000</v>
      </c>
      <c r="AK96" s="7">
        <v>0</v>
      </c>
      <c r="AL96" s="6">
        <v>300000</v>
      </c>
      <c r="AM96" s="7">
        <v>0</v>
      </c>
      <c r="AN96" s="6">
        <v>0</v>
      </c>
      <c r="AO96" s="2"/>
    </row>
    <row r="97" spans="1:41" outlineLevel="1" x14ac:dyDescent="0.25">
      <c r="A97" s="11" t="s">
        <v>114</v>
      </c>
      <c r="B97" s="12" t="s">
        <v>70</v>
      </c>
      <c r="C97" s="12" t="s">
        <v>115</v>
      </c>
      <c r="D97" s="12"/>
      <c r="E97" s="12"/>
      <c r="F97" s="12" t="s">
        <v>18</v>
      </c>
      <c r="G97" s="12"/>
      <c r="H97" s="12"/>
      <c r="I97" s="12"/>
      <c r="J97" s="12"/>
      <c r="K97" s="12"/>
      <c r="L97" s="12"/>
      <c r="M97" s="13">
        <v>0</v>
      </c>
      <c r="N97" s="18">
        <v>160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160000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160000</v>
      </c>
      <c r="AK97" s="7">
        <v>0</v>
      </c>
      <c r="AL97" s="6">
        <v>160000</v>
      </c>
      <c r="AM97" s="7">
        <v>0</v>
      </c>
      <c r="AN97" s="6">
        <v>0</v>
      </c>
      <c r="AO97" s="2"/>
    </row>
    <row r="98" spans="1:41" ht="25.5" outlineLevel="2" x14ac:dyDescent="0.25">
      <c r="A98" s="11" t="s">
        <v>116</v>
      </c>
      <c r="B98" s="12" t="s">
        <v>70</v>
      </c>
      <c r="C98" s="12" t="s">
        <v>117</v>
      </c>
      <c r="D98" s="12"/>
      <c r="E98" s="12"/>
      <c r="F98" s="12" t="s">
        <v>18</v>
      </c>
      <c r="G98" s="12"/>
      <c r="H98" s="12"/>
      <c r="I98" s="12"/>
      <c r="J98" s="12"/>
      <c r="K98" s="12"/>
      <c r="L98" s="12"/>
      <c r="M98" s="13">
        <v>0</v>
      </c>
      <c r="N98" s="18">
        <v>50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50000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50000</v>
      </c>
      <c r="AK98" s="7">
        <v>0</v>
      </c>
      <c r="AL98" s="6">
        <v>50000</v>
      </c>
      <c r="AM98" s="7">
        <v>0</v>
      </c>
      <c r="AN98" s="6">
        <v>0</v>
      </c>
      <c r="AO98" s="2"/>
    </row>
    <row r="99" spans="1:41" ht="25.5" outlineLevel="3" x14ac:dyDescent="0.25">
      <c r="A99" s="11" t="s">
        <v>118</v>
      </c>
      <c r="B99" s="12" t="s">
        <v>70</v>
      </c>
      <c r="C99" s="12" t="s">
        <v>117</v>
      </c>
      <c r="D99" s="12" t="s">
        <v>119</v>
      </c>
      <c r="E99" s="12"/>
      <c r="F99" s="12" t="s">
        <v>18</v>
      </c>
      <c r="G99" s="12"/>
      <c r="H99" s="12"/>
      <c r="I99" s="12"/>
      <c r="J99" s="12"/>
      <c r="K99" s="12"/>
      <c r="L99" s="12"/>
      <c r="M99" s="13">
        <v>0</v>
      </c>
      <c r="N99" s="18">
        <v>50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50000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50000</v>
      </c>
      <c r="AK99" s="7">
        <v>0</v>
      </c>
      <c r="AL99" s="6">
        <v>50000</v>
      </c>
      <c r="AM99" s="7">
        <v>0</v>
      </c>
      <c r="AN99" s="6">
        <v>0</v>
      </c>
      <c r="AO99" s="2"/>
    </row>
    <row r="100" spans="1:41" outlineLevel="4" x14ac:dyDescent="0.25">
      <c r="A100" s="11" t="s">
        <v>29</v>
      </c>
      <c r="B100" s="12" t="s">
        <v>70</v>
      </c>
      <c r="C100" s="12" t="s">
        <v>117</v>
      </c>
      <c r="D100" s="12" t="s">
        <v>119</v>
      </c>
      <c r="E100" s="12" t="s">
        <v>30</v>
      </c>
      <c r="F100" s="12" t="s">
        <v>18</v>
      </c>
      <c r="G100" s="12"/>
      <c r="H100" s="12"/>
      <c r="I100" s="12"/>
      <c r="J100" s="12"/>
      <c r="K100" s="12"/>
      <c r="L100" s="12"/>
      <c r="M100" s="13">
        <v>0</v>
      </c>
      <c r="N100" s="18">
        <v>50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50000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50000</v>
      </c>
      <c r="AK100" s="7">
        <v>0</v>
      </c>
      <c r="AL100" s="6">
        <v>50000</v>
      </c>
      <c r="AM100" s="7">
        <v>0</v>
      </c>
      <c r="AN100" s="6">
        <v>0</v>
      </c>
      <c r="AO100" s="2"/>
    </row>
    <row r="101" spans="1:41" ht="25.5" outlineLevel="2" x14ac:dyDescent="0.25">
      <c r="A101" s="11" t="s">
        <v>120</v>
      </c>
      <c r="B101" s="12" t="s">
        <v>70</v>
      </c>
      <c r="C101" s="12" t="s">
        <v>121</v>
      </c>
      <c r="D101" s="12"/>
      <c r="E101" s="12"/>
      <c r="F101" s="12" t="s">
        <v>18</v>
      </c>
      <c r="G101" s="12"/>
      <c r="H101" s="12"/>
      <c r="I101" s="12"/>
      <c r="J101" s="12"/>
      <c r="K101" s="12"/>
      <c r="L101" s="12"/>
      <c r="M101" s="13">
        <v>0</v>
      </c>
      <c r="N101" s="18">
        <v>110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110000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110000</v>
      </c>
      <c r="AK101" s="7">
        <v>0</v>
      </c>
      <c r="AL101" s="6">
        <v>110000</v>
      </c>
      <c r="AM101" s="7">
        <v>0</v>
      </c>
      <c r="AN101" s="6">
        <v>0</v>
      </c>
      <c r="AO101" s="2"/>
    </row>
    <row r="102" spans="1:41" ht="38.25" outlineLevel="3" x14ac:dyDescent="0.25">
      <c r="A102" s="11" t="s">
        <v>122</v>
      </c>
      <c r="B102" s="12" t="s">
        <v>70</v>
      </c>
      <c r="C102" s="12" t="s">
        <v>121</v>
      </c>
      <c r="D102" s="12" t="s">
        <v>123</v>
      </c>
      <c r="E102" s="12"/>
      <c r="F102" s="12" t="s">
        <v>18</v>
      </c>
      <c r="G102" s="12"/>
      <c r="H102" s="12"/>
      <c r="I102" s="12"/>
      <c r="J102" s="12"/>
      <c r="K102" s="12"/>
      <c r="L102" s="12"/>
      <c r="M102" s="13">
        <v>0</v>
      </c>
      <c r="N102" s="18">
        <v>50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50000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50000</v>
      </c>
      <c r="AK102" s="7">
        <v>0</v>
      </c>
      <c r="AL102" s="6">
        <v>50000</v>
      </c>
      <c r="AM102" s="7">
        <v>0</v>
      </c>
      <c r="AN102" s="6">
        <v>0</v>
      </c>
      <c r="AO102" s="2"/>
    </row>
    <row r="103" spans="1:41" outlineLevel="4" x14ac:dyDescent="0.25">
      <c r="A103" s="11" t="s">
        <v>29</v>
      </c>
      <c r="B103" s="12" t="s">
        <v>70</v>
      </c>
      <c r="C103" s="12" t="s">
        <v>121</v>
      </c>
      <c r="D103" s="12" t="s">
        <v>123</v>
      </c>
      <c r="E103" s="12" t="s">
        <v>30</v>
      </c>
      <c r="F103" s="12" t="s">
        <v>18</v>
      </c>
      <c r="G103" s="12"/>
      <c r="H103" s="12"/>
      <c r="I103" s="12"/>
      <c r="J103" s="12"/>
      <c r="K103" s="12"/>
      <c r="L103" s="12"/>
      <c r="M103" s="13">
        <v>0</v>
      </c>
      <c r="N103" s="18">
        <v>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50000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50000</v>
      </c>
      <c r="AK103" s="7">
        <v>0</v>
      </c>
      <c r="AL103" s="6">
        <v>50000</v>
      </c>
      <c r="AM103" s="7">
        <v>0</v>
      </c>
      <c r="AN103" s="6">
        <v>0</v>
      </c>
      <c r="AO103" s="2"/>
    </row>
    <row r="104" spans="1:41" ht="25.5" outlineLevel="3" x14ac:dyDescent="0.25">
      <c r="A104" s="11" t="s">
        <v>124</v>
      </c>
      <c r="B104" s="12" t="s">
        <v>70</v>
      </c>
      <c r="C104" s="12" t="s">
        <v>121</v>
      </c>
      <c r="D104" s="12" t="s">
        <v>125</v>
      </c>
      <c r="E104" s="12"/>
      <c r="F104" s="12" t="s">
        <v>18</v>
      </c>
      <c r="G104" s="12"/>
      <c r="H104" s="12"/>
      <c r="I104" s="12"/>
      <c r="J104" s="12"/>
      <c r="K104" s="12"/>
      <c r="L104" s="12"/>
      <c r="M104" s="13">
        <v>0</v>
      </c>
      <c r="N104" s="18">
        <v>10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10000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10000</v>
      </c>
      <c r="AK104" s="7">
        <v>0</v>
      </c>
      <c r="AL104" s="6">
        <v>10000</v>
      </c>
      <c r="AM104" s="7">
        <v>0</v>
      </c>
      <c r="AN104" s="6">
        <v>0</v>
      </c>
      <c r="AO104" s="2"/>
    </row>
    <row r="105" spans="1:41" outlineLevel="4" x14ac:dyDescent="0.25">
      <c r="A105" s="11" t="s">
        <v>29</v>
      </c>
      <c r="B105" s="12" t="s">
        <v>70</v>
      </c>
      <c r="C105" s="12" t="s">
        <v>121</v>
      </c>
      <c r="D105" s="12" t="s">
        <v>125</v>
      </c>
      <c r="E105" s="12" t="s">
        <v>30</v>
      </c>
      <c r="F105" s="12" t="s">
        <v>18</v>
      </c>
      <c r="G105" s="12"/>
      <c r="H105" s="12"/>
      <c r="I105" s="12"/>
      <c r="J105" s="12"/>
      <c r="K105" s="12"/>
      <c r="L105" s="12"/>
      <c r="M105" s="13">
        <v>0</v>
      </c>
      <c r="N105" s="18">
        <v>10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10000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10000</v>
      </c>
      <c r="AK105" s="7">
        <v>0</v>
      </c>
      <c r="AL105" s="6">
        <v>10000</v>
      </c>
      <c r="AM105" s="7">
        <v>0</v>
      </c>
      <c r="AN105" s="6">
        <v>0</v>
      </c>
      <c r="AO105" s="2"/>
    </row>
    <row r="106" spans="1:41" ht="25.5" outlineLevel="3" x14ac:dyDescent="0.25">
      <c r="A106" s="11" t="s">
        <v>126</v>
      </c>
      <c r="B106" s="12" t="s">
        <v>70</v>
      </c>
      <c r="C106" s="12" t="s">
        <v>121</v>
      </c>
      <c r="D106" s="12" t="s">
        <v>127</v>
      </c>
      <c r="E106" s="12"/>
      <c r="F106" s="12" t="s">
        <v>18</v>
      </c>
      <c r="G106" s="12"/>
      <c r="H106" s="12"/>
      <c r="I106" s="12"/>
      <c r="J106" s="12"/>
      <c r="K106" s="12"/>
      <c r="L106" s="12"/>
      <c r="M106" s="13">
        <v>0</v>
      </c>
      <c r="N106" s="18">
        <v>50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50000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50000</v>
      </c>
      <c r="AK106" s="7">
        <v>0</v>
      </c>
      <c r="AL106" s="6">
        <v>50000</v>
      </c>
      <c r="AM106" s="7">
        <v>0</v>
      </c>
      <c r="AN106" s="6">
        <v>0</v>
      </c>
      <c r="AO106" s="2"/>
    </row>
    <row r="107" spans="1:41" outlineLevel="4" x14ac:dyDescent="0.25">
      <c r="A107" s="11" t="s">
        <v>29</v>
      </c>
      <c r="B107" s="12" t="s">
        <v>70</v>
      </c>
      <c r="C107" s="12" t="s">
        <v>121</v>
      </c>
      <c r="D107" s="12" t="s">
        <v>127</v>
      </c>
      <c r="E107" s="12" t="s">
        <v>30</v>
      </c>
      <c r="F107" s="12" t="s">
        <v>18</v>
      </c>
      <c r="G107" s="12"/>
      <c r="H107" s="12"/>
      <c r="I107" s="12"/>
      <c r="J107" s="12"/>
      <c r="K107" s="12"/>
      <c r="L107" s="12"/>
      <c r="M107" s="13">
        <v>0</v>
      </c>
      <c r="N107" s="18">
        <v>50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50000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50000</v>
      </c>
      <c r="AK107" s="7">
        <v>0</v>
      </c>
      <c r="AL107" s="6">
        <v>50000</v>
      </c>
      <c r="AM107" s="7">
        <v>0</v>
      </c>
      <c r="AN107" s="6">
        <v>0</v>
      </c>
      <c r="AO107" s="2"/>
    </row>
    <row r="108" spans="1:41" outlineLevel="1" x14ac:dyDescent="0.25">
      <c r="A108" s="11" t="s">
        <v>128</v>
      </c>
      <c r="B108" s="12" t="s">
        <v>70</v>
      </c>
      <c r="C108" s="12" t="s">
        <v>129</v>
      </c>
      <c r="D108" s="12"/>
      <c r="E108" s="12"/>
      <c r="F108" s="12" t="s">
        <v>18</v>
      </c>
      <c r="G108" s="12"/>
      <c r="H108" s="12"/>
      <c r="I108" s="12"/>
      <c r="J108" s="12"/>
      <c r="K108" s="12"/>
      <c r="L108" s="12"/>
      <c r="M108" s="13">
        <v>0</v>
      </c>
      <c r="N108" s="18">
        <v>20061.8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20061800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20061800</v>
      </c>
      <c r="AK108" s="7">
        <v>0</v>
      </c>
      <c r="AL108" s="6">
        <v>20061800</v>
      </c>
      <c r="AM108" s="7">
        <v>0</v>
      </c>
      <c r="AN108" s="6">
        <v>0</v>
      </c>
      <c r="AO108" s="2"/>
    </row>
    <row r="109" spans="1:41" outlineLevel="2" x14ac:dyDescent="0.25">
      <c r="A109" s="11" t="s">
        <v>130</v>
      </c>
      <c r="B109" s="12" t="s">
        <v>70</v>
      </c>
      <c r="C109" s="12" t="s">
        <v>131</v>
      </c>
      <c r="D109" s="12"/>
      <c r="E109" s="12"/>
      <c r="F109" s="12" t="s">
        <v>18</v>
      </c>
      <c r="G109" s="12"/>
      <c r="H109" s="12"/>
      <c r="I109" s="12"/>
      <c r="J109" s="12"/>
      <c r="K109" s="12"/>
      <c r="L109" s="12"/>
      <c r="M109" s="13">
        <v>0</v>
      </c>
      <c r="N109" s="18">
        <v>2037.5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2037500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2037500</v>
      </c>
      <c r="AK109" s="7">
        <v>0</v>
      </c>
      <c r="AL109" s="6">
        <v>2037500</v>
      </c>
      <c r="AM109" s="7">
        <v>0</v>
      </c>
      <c r="AN109" s="6">
        <v>0</v>
      </c>
      <c r="AO109" s="2"/>
    </row>
    <row r="110" spans="1:41" ht="25.5" outlineLevel="3" x14ac:dyDescent="0.25">
      <c r="A110" s="11" t="s">
        <v>132</v>
      </c>
      <c r="B110" s="12" t="s">
        <v>70</v>
      </c>
      <c r="C110" s="12" t="s">
        <v>131</v>
      </c>
      <c r="D110" s="12" t="s">
        <v>133</v>
      </c>
      <c r="E110" s="12"/>
      <c r="F110" s="12" t="s">
        <v>18</v>
      </c>
      <c r="G110" s="12"/>
      <c r="H110" s="12"/>
      <c r="I110" s="12"/>
      <c r="J110" s="12"/>
      <c r="K110" s="12"/>
      <c r="L110" s="12"/>
      <c r="M110" s="13">
        <v>0</v>
      </c>
      <c r="N110" s="18">
        <v>30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30000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30000</v>
      </c>
      <c r="AK110" s="7">
        <v>0</v>
      </c>
      <c r="AL110" s="6">
        <v>30000</v>
      </c>
      <c r="AM110" s="7">
        <v>0</v>
      </c>
      <c r="AN110" s="6">
        <v>0</v>
      </c>
      <c r="AO110" s="2"/>
    </row>
    <row r="111" spans="1:41" outlineLevel="4" x14ac:dyDescent="0.25">
      <c r="A111" s="11" t="s">
        <v>29</v>
      </c>
      <c r="B111" s="12" t="s">
        <v>70</v>
      </c>
      <c r="C111" s="12" t="s">
        <v>131</v>
      </c>
      <c r="D111" s="12" t="s">
        <v>133</v>
      </c>
      <c r="E111" s="12" t="s">
        <v>30</v>
      </c>
      <c r="F111" s="12" t="s">
        <v>18</v>
      </c>
      <c r="G111" s="12"/>
      <c r="H111" s="12"/>
      <c r="I111" s="12"/>
      <c r="J111" s="12"/>
      <c r="K111" s="12"/>
      <c r="L111" s="12"/>
      <c r="M111" s="13">
        <v>0</v>
      </c>
      <c r="N111" s="18">
        <v>30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30000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30000</v>
      </c>
      <c r="AK111" s="7">
        <v>0</v>
      </c>
      <c r="AL111" s="6">
        <v>30000</v>
      </c>
      <c r="AM111" s="7">
        <v>0</v>
      </c>
      <c r="AN111" s="6">
        <v>0</v>
      </c>
      <c r="AO111" s="2"/>
    </row>
    <row r="112" spans="1:41" ht="38.25" outlineLevel="3" x14ac:dyDescent="0.25">
      <c r="A112" s="11" t="s">
        <v>134</v>
      </c>
      <c r="B112" s="12" t="s">
        <v>70</v>
      </c>
      <c r="C112" s="12" t="s">
        <v>131</v>
      </c>
      <c r="D112" s="12" t="s">
        <v>135</v>
      </c>
      <c r="E112" s="12"/>
      <c r="F112" s="12" t="s">
        <v>18</v>
      </c>
      <c r="G112" s="12"/>
      <c r="H112" s="12"/>
      <c r="I112" s="12"/>
      <c r="J112" s="12"/>
      <c r="K112" s="12"/>
      <c r="L112" s="12"/>
      <c r="M112" s="13">
        <v>0</v>
      </c>
      <c r="N112" s="18">
        <v>2007.5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2007500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2007500</v>
      </c>
      <c r="AK112" s="7">
        <v>0</v>
      </c>
      <c r="AL112" s="6">
        <v>2007500</v>
      </c>
      <c r="AM112" s="7">
        <v>0</v>
      </c>
      <c r="AN112" s="6">
        <v>0</v>
      </c>
      <c r="AO112" s="2"/>
    </row>
    <row r="113" spans="1:41" ht="38.25" outlineLevel="4" x14ac:dyDescent="0.25">
      <c r="A113" s="11" t="s">
        <v>136</v>
      </c>
      <c r="B113" s="12" t="s">
        <v>70</v>
      </c>
      <c r="C113" s="12" t="s">
        <v>131</v>
      </c>
      <c r="D113" s="12" t="s">
        <v>135</v>
      </c>
      <c r="E113" s="12" t="s">
        <v>137</v>
      </c>
      <c r="F113" s="12" t="s">
        <v>18</v>
      </c>
      <c r="G113" s="12"/>
      <c r="H113" s="12"/>
      <c r="I113" s="12"/>
      <c r="J113" s="12"/>
      <c r="K113" s="12"/>
      <c r="L113" s="12"/>
      <c r="M113" s="13">
        <v>0</v>
      </c>
      <c r="N113" s="18">
        <v>2007.5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2007500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2007500</v>
      </c>
      <c r="AK113" s="7">
        <v>0</v>
      </c>
      <c r="AL113" s="6">
        <v>2007500</v>
      </c>
      <c r="AM113" s="7">
        <v>0</v>
      </c>
      <c r="AN113" s="6">
        <v>0</v>
      </c>
      <c r="AO113" s="2"/>
    </row>
    <row r="114" spans="1:41" outlineLevel="2" x14ac:dyDescent="0.25">
      <c r="A114" s="11" t="s">
        <v>138</v>
      </c>
      <c r="B114" s="12" t="s">
        <v>70</v>
      </c>
      <c r="C114" s="12" t="s">
        <v>139</v>
      </c>
      <c r="D114" s="12"/>
      <c r="E114" s="12"/>
      <c r="F114" s="12" t="s">
        <v>18</v>
      </c>
      <c r="G114" s="12"/>
      <c r="H114" s="12"/>
      <c r="I114" s="12"/>
      <c r="J114" s="12"/>
      <c r="K114" s="12"/>
      <c r="L114" s="12"/>
      <c r="M114" s="13">
        <v>0</v>
      </c>
      <c r="N114" s="18">
        <v>18024.3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18024300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18024300</v>
      </c>
      <c r="AK114" s="7">
        <v>0</v>
      </c>
      <c r="AL114" s="6">
        <v>18024300</v>
      </c>
      <c r="AM114" s="7">
        <v>0</v>
      </c>
      <c r="AN114" s="6">
        <v>0</v>
      </c>
      <c r="AO114" s="2"/>
    </row>
    <row r="115" spans="1:41" ht="25.5" outlineLevel="3" x14ac:dyDescent="0.25">
      <c r="A115" s="11" t="s">
        <v>140</v>
      </c>
      <c r="B115" s="12" t="s">
        <v>70</v>
      </c>
      <c r="C115" s="12" t="s">
        <v>139</v>
      </c>
      <c r="D115" s="12" t="s">
        <v>141</v>
      </c>
      <c r="E115" s="12"/>
      <c r="F115" s="12" t="s">
        <v>18</v>
      </c>
      <c r="G115" s="12"/>
      <c r="H115" s="12"/>
      <c r="I115" s="12"/>
      <c r="J115" s="12"/>
      <c r="K115" s="12"/>
      <c r="L115" s="12"/>
      <c r="M115" s="13">
        <v>0</v>
      </c>
      <c r="N115" s="18">
        <v>4236.3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4236300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4236300</v>
      </c>
      <c r="AK115" s="7">
        <v>0</v>
      </c>
      <c r="AL115" s="6">
        <v>4236300</v>
      </c>
      <c r="AM115" s="7">
        <v>0</v>
      </c>
      <c r="AN115" s="6">
        <v>0</v>
      </c>
      <c r="AO115" s="2"/>
    </row>
    <row r="116" spans="1:41" outlineLevel="4" x14ac:dyDescent="0.25">
      <c r="A116" s="11" t="s">
        <v>29</v>
      </c>
      <c r="B116" s="12" t="s">
        <v>70</v>
      </c>
      <c r="C116" s="12" t="s">
        <v>139</v>
      </c>
      <c r="D116" s="12" t="s">
        <v>141</v>
      </c>
      <c r="E116" s="12" t="s">
        <v>30</v>
      </c>
      <c r="F116" s="12" t="s">
        <v>18</v>
      </c>
      <c r="G116" s="12"/>
      <c r="H116" s="12"/>
      <c r="I116" s="12"/>
      <c r="J116" s="12"/>
      <c r="K116" s="12"/>
      <c r="L116" s="12"/>
      <c r="M116" s="13">
        <v>0</v>
      </c>
      <c r="N116" s="18">
        <v>4236.3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4236300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4236300</v>
      </c>
      <c r="AK116" s="7">
        <v>0</v>
      </c>
      <c r="AL116" s="6">
        <v>4236300</v>
      </c>
      <c r="AM116" s="7">
        <v>0</v>
      </c>
      <c r="AN116" s="6">
        <v>0</v>
      </c>
      <c r="AO116" s="2"/>
    </row>
    <row r="117" spans="1:41" ht="25.5" outlineLevel="3" x14ac:dyDescent="0.25">
      <c r="A117" s="11" t="s">
        <v>142</v>
      </c>
      <c r="B117" s="12" t="s">
        <v>70</v>
      </c>
      <c r="C117" s="12" t="s">
        <v>139</v>
      </c>
      <c r="D117" s="12" t="s">
        <v>143</v>
      </c>
      <c r="E117" s="12"/>
      <c r="F117" s="12" t="s">
        <v>18</v>
      </c>
      <c r="G117" s="12"/>
      <c r="H117" s="12"/>
      <c r="I117" s="12"/>
      <c r="J117" s="12"/>
      <c r="K117" s="12"/>
      <c r="L117" s="12"/>
      <c r="M117" s="13">
        <v>0</v>
      </c>
      <c r="N117" s="18">
        <v>13788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13788000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13788000</v>
      </c>
      <c r="AK117" s="7">
        <v>0</v>
      </c>
      <c r="AL117" s="6">
        <v>13788000</v>
      </c>
      <c r="AM117" s="7">
        <v>0</v>
      </c>
      <c r="AN117" s="6">
        <v>0</v>
      </c>
      <c r="AO117" s="2"/>
    </row>
    <row r="118" spans="1:41" outlineLevel="4" x14ac:dyDescent="0.25">
      <c r="A118" s="11" t="s">
        <v>29</v>
      </c>
      <c r="B118" s="12" t="s">
        <v>70</v>
      </c>
      <c r="C118" s="12" t="s">
        <v>139</v>
      </c>
      <c r="D118" s="12" t="s">
        <v>143</v>
      </c>
      <c r="E118" s="12" t="s">
        <v>30</v>
      </c>
      <c r="F118" s="12" t="s">
        <v>18</v>
      </c>
      <c r="G118" s="12"/>
      <c r="H118" s="12"/>
      <c r="I118" s="12"/>
      <c r="J118" s="12"/>
      <c r="K118" s="12"/>
      <c r="L118" s="12"/>
      <c r="M118" s="13">
        <v>0</v>
      </c>
      <c r="N118" s="18">
        <v>6527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6527000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6527000</v>
      </c>
      <c r="AK118" s="7">
        <v>0</v>
      </c>
      <c r="AL118" s="6">
        <v>6527000</v>
      </c>
      <c r="AM118" s="7">
        <v>0</v>
      </c>
      <c r="AN118" s="6">
        <v>0</v>
      </c>
      <c r="AO118" s="2"/>
    </row>
    <row r="119" spans="1:41" outlineLevel="4" x14ac:dyDescent="0.25">
      <c r="A119" s="11" t="s">
        <v>144</v>
      </c>
      <c r="B119" s="12" t="s">
        <v>70</v>
      </c>
      <c r="C119" s="12" t="s">
        <v>139</v>
      </c>
      <c r="D119" s="12" t="s">
        <v>143</v>
      </c>
      <c r="E119" s="12" t="s">
        <v>145</v>
      </c>
      <c r="F119" s="12" t="s">
        <v>18</v>
      </c>
      <c r="G119" s="12"/>
      <c r="H119" s="12"/>
      <c r="I119" s="12"/>
      <c r="J119" s="12"/>
      <c r="K119" s="12"/>
      <c r="L119" s="12"/>
      <c r="M119" s="13">
        <v>0</v>
      </c>
      <c r="N119" s="18">
        <v>7261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7261000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7261000</v>
      </c>
      <c r="AK119" s="7">
        <v>0</v>
      </c>
      <c r="AL119" s="6">
        <v>7261000</v>
      </c>
      <c r="AM119" s="7">
        <v>0</v>
      </c>
      <c r="AN119" s="6">
        <v>0</v>
      </c>
      <c r="AO119" s="2"/>
    </row>
    <row r="120" spans="1:41" outlineLevel="1" x14ac:dyDescent="0.25">
      <c r="A120" s="11" t="s">
        <v>146</v>
      </c>
      <c r="B120" s="12" t="s">
        <v>70</v>
      </c>
      <c r="C120" s="12" t="s">
        <v>147</v>
      </c>
      <c r="D120" s="12"/>
      <c r="E120" s="12"/>
      <c r="F120" s="12" t="s">
        <v>18</v>
      </c>
      <c r="G120" s="12"/>
      <c r="H120" s="12"/>
      <c r="I120" s="12"/>
      <c r="J120" s="12"/>
      <c r="K120" s="12"/>
      <c r="L120" s="12"/>
      <c r="M120" s="13">
        <v>0</v>
      </c>
      <c r="N120" s="18">
        <v>3143.8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3143800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3143800</v>
      </c>
      <c r="AK120" s="7">
        <v>0</v>
      </c>
      <c r="AL120" s="6">
        <v>3143800</v>
      </c>
      <c r="AM120" s="7">
        <v>0</v>
      </c>
      <c r="AN120" s="6">
        <v>0</v>
      </c>
      <c r="AO120" s="2"/>
    </row>
    <row r="121" spans="1:41" outlineLevel="2" x14ac:dyDescent="0.25">
      <c r="A121" s="11" t="s">
        <v>148</v>
      </c>
      <c r="B121" s="12" t="s">
        <v>70</v>
      </c>
      <c r="C121" s="12" t="s">
        <v>149</v>
      </c>
      <c r="D121" s="12"/>
      <c r="E121" s="12"/>
      <c r="F121" s="12" t="s">
        <v>18</v>
      </c>
      <c r="G121" s="12"/>
      <c r="H121" s="12"/>
      <c r="I121" s="12"/>
      <c r="J121" s="12"/>
      <c r="K121" s="12"/>
      <c r="L121" s="12"/>
      <c r="M121" s="13">
        <v>0</v>
      </c>
      <c r="N121" s="18">
        <v>1542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1542000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1542000</v>
      </c>
      <c r="AK121" s="7">
        <v>0</v>
      </c>
      <c r="AL121" s="6">
        <v>1542000</v>
      </c>
      <c r="AM121" s="7">
        <v>0</v>
      </c>
      <c r="AN121" s="6">
        <v>0</v>
      </c>
      <c r="AO121" s="2"/>
    </row>
    <row r="122" spans="1:41" ht="25.5" outlineLevel="3" x14ac:dyDescent="0.25">
      <c r="A122" s="11" t="s">
        <v>150</v>
      </c>
      <c r="B122" s="12" t="s">
        <v>70</v>
      </c>
      <c r="C122" s="12" t="s">
        <v>149</v>
      </c>
      <c r="D122" s="12" t="s">
        <v>151</v>
      </c>
      <c r="E122" s="12"/>
      <c r="F122" s="12" t="s">
        <v>18</v>
      </c>
      <c r="G122" s="12"/>
      <c r="H122" s="12"/>
      <c r="I122" s="12"/>
      <c r="J122" s="12"/>
      <c r="K122" s="12"/>
      <c r="L122" s="12"/>
      <c r="M122" s="13">
        <v>0</v>
      </c>
      <c r="N122" s="18">
        <v>50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50000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50000</v>
      </c>
      <c r="AK122" s="7">
        <v>0</v>
      </c>
      <c r="AL122" s="6">
        <v>50000</v>
      </c>
      <c r="AM122" s="7">
        <v>0</v>
      </c>
      <c r="AN122" s="6">
        <v>0</v>
      </c>
      <c r="AO122" s="2"/>
    </row>
    <row r="123" spans="1:41" outlineLevel="4" x14ac:dyDescent="0.25">
      <c r="A123" s="11" t="s">
        <v>29</v>
      </c>
      <c r="B123" s="12" t="s">
        <v>70</v>
      </c>
      <c r="C123" s="12" t="s">
        <v>149</v>
      </c>
      <c r="D123" s="12" t="s">
        <v>151</v>
      </c>
      <c r="E123" s="12" t="s">
        <v>30</v>
      </c>
      <c r="F123" s="12" t="s">
        <v>18</v>
      </c>
      <c r="G123" s="12"/>
      <c r="H123" s="12"/>
      <c r="I123" s="12"/>
      <c r="J123" s="12"/>
      <c r="K123" s="12"/>
      <c r="L123" s="12"/>
      <c r="M123" s="13">
        <v>0</v>
      </c>
      <c r="N123" s="18">
        <v>50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50000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50000</v>
      </c>
      <c r="AK123" s="7">
        <v>0</v>
      </c>
      <c r="AL123" s="6">
        <v>50000</v>
      </c>
      <c r="AM123" s="7">
        <v>0</v>
      </c>
      <c r="AN123" s="6">
        <v>0</v>
      </c>
      <c r="AO123" s="2"/>
    </row>
    <row r="124" spans="1:41" ht="25.5" outlineLevel="3" x14ac:dyDescent="0.25">
      <c r="A124" s="11" t="s">
        <v>152</v>
      </c>
      <c r="B124" s="12" t="s">
        <v>70</v>
      </c>
      <c r="C124" s="12" t="s">
        <v>149</v>
      </c>
      <c r="D124" s="12" t="s">
        <v>153</v>
      </c>
      <c r="E124" s="12"/>
      <c r="F124" s="12" t="s">
        <v>18</v>
      </c>
      <c r="G124" s="12"/>
      <c r="H124" s="12"/>
      <c r="I124" s="12"/>
      <c r="J124" s="12"/>
      <c r="K124" s="12"/>
      <c r="L124" s="12"/>
      <c r="M124" s="13">
        <v>0</v>
      </c>
      <c r="N124" s="18">
        <v>1492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1492000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1492000</v>
      </c>
      <c r="AK124" s="7">
        <v>0</v>
      </c>
      <c r="AL124" s="6">
        <v>1492000</v>
      </c>
      <c r="AM124" s="7">
        <v>0</v>
      </c>
      <c r="AN124" s="6">
        <v>0</v>
      </c>
      <c r="AO124" s="2"/>
    </row>
    <row r="125" spans="1:41" outlineLevel="4" x14ac:dyDescent="0.25">
      <c r="A125" s="11" t="s">
        <v>67</v>
      </c>
      <c r="B125" s="12" t="s">
        <v>70</v>
      </c>
      <c r="C125" s="12" t="s">
        <v>149</v>
      </c>
      <c r="D125" s="12" t="s">
        <v>153</v>
      </c>
      <c r="E125" s="12" t="s">
        <v>68</v>
      </c>
      <c r="F125" s="12" t="s">
        <v>18</v>
      </c>
      <c r="G125" s="12"/>
      <c r="H125" s="12"/>
      <c r="I125" s="12"/>
      <c r="J125" s="12"/>
      <c r="K125" s="12"/>
      <c r="L125" s="12"/>
      <c r="M125" s="13">
        <v>0</v>
      </c>
      <c r="N125" s="18">
        <v>1492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1492000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1492000</v>
      </c>
      <c r="AK125" s="7">
        <v>0</v>
      </c>
      <c r="AL125" s="6">
        <v>1492000</v>
      </c>
      <c r="AM125" s="7">
        <v>0</v>
      </c>
      <c r="AN125" s="6">
        <v>0</v>
      </c>
      <c r="AO125" s="2"/>
    </row>
    <row r="126" spans="1:41" outlineLevel="2" x14ac:dyDescent="0.25">
      <c r="A126" s="11" t="s">
        <v>154</v>
      </c>
      <c r="B126" s="12" t="s">
        <v>70</v>
      </c>
      <c r="C126" s="12" t="s">
        <v>155</v>
      </c>
      <c r="D126" s="12"/>
      <c r="E126" s="12"/>
      <c r="F126" s="12" t="s">
        <v>18</v>
      </c>
      <c r="G126" s="12"/>
      <c r="H126" s="12"/>
      <c r="I126" s="12"/>
      <c r="J126" s="12"/>
      <c r="K126" s="12"/>
      <c r="L126" s="12"/>
      <c r="M126" s="13">
        <v>0</v>
      </c>
      <c r="N126" s="18">
        <v>1500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1500000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1500000</v>
      </c>
      <c r="AK126" s="7">
        <v>0</v>
      </c>
      <c r="AL126" s="6">
        <v>1500000</v>
      </c>
      <c r="AM126" s="7">
        <v>0</v>
      </c>
      <c r="AN126" s="6">
        <v>0</v>
      </c>
      <c r="AO126" s="2"/>
    </row>
    <row r="127" spans="1:41" outlineLevel="3" x14ac:dyDescent="0.25">
      <c r="A127" s="11" t="s">
        <v>156</v>
      </c>
      <c r="B127" s="12" t="s">
        <v>70</v>
      </c>
      <c r="C127" s="12" t="s">
        <v>155</v>
      </c>
      <c r="D127" s="12" t="s">
        <v>157</v>
      </c>
      <c r="E127" s="12"/>
      <c r="F127" s="12" t="s">
        <v>18</v>
      </c>
      <c r="G127" s="12"/>
      <c r="H127" s="12"/>
      <c r="I127" s="12"/>
      <c r="J127" s="12"/>
      <c r="K127" s="12"/>
      <c r="L127" s="12"/>
      <c r="M127" s="13">
        <v>0</v>
      </c>
      <c r="N127" s="18">
        <v>1500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1500000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1500000</v>
      </c>
      <c r="AK127" s="7">
        <v>0</v>
      </c>
      <c r="AL127" s="6">
        <v>1500000</v>
      </c>
      <c r="AM127" s="7">
        <v>0</v>
      </c>
      <c r="AN127" s="6">
        <v>0</v>
      </c>
      <c r="AO127" s="2"/>
    </row>
    <row r="128" spans="1:41" outlineLevel="4" x14ac:dyDescent="0.25">
      <c r="A128" s="11" t="s">
        <v>29</v>
      </c>
      <c r="B128" s="12" t="s">
        <v>70</v>
      </c>
      <c r="C128" s="12" t="s">
        <v>155</v>
      </c>
      <c r="D128" s="12" t="s">
        <v>157</v>
      </c>
      <c r="E128" s="12" t="s">
        <v>30</v>
      </c>
      <c r="F128" s="12" t="s">
        <v>18</v>
      </c>
      <c r="G128" s="12"/>
      <c r="H128" s="12"/>
      <c r="I128" s="12"/>
      <c r="J128" s="12"/>
      <c r="K128" s="12"/>
      <c r="L128" s="12"/>
      <c r="M128" s="13">
        <v>0</v>
      </c>
      <c r="N128" s="18">
        <v>1500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1500000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1500000</v>
      </c>
      <c r="AK128" s="7">
        <v>0</v>
      </c>
      <c r="AL128" s="6">
        <v>1500000</v>
      </c>
      <c r="AM128" s="7">
        <v>0</v>
      </c>
      <c r="AN128" s="6">
        <v>0</v>
      </c>
      <c r="AO128" s="2"/>
    </row>
    <row r="129" spans="1:41" outlineLevel="2" x14ac:dyDescent="0.25">
      <c r="A129" s="11" t="s">
        <v>158</v>
      </c>
      <c r="B129" s="12" t="s">
        <v>70</v>
      </c>
      <c r="C129" s="12" t="s">
        <v>159</v>
      </c>
      <c r="D129" s="12"/>
      <c r="E129" s="12"/>
      <c r="F129" s="12" t="s">
        <v>18</v>
      </c>
      <c r="G129" s="12"/>
      <c r="H129" s="12"/>
      <c r="I129" s="12"/>
      <c r="J129" s="12"/>
      <c r="K129" s="12"/>
      <c r="L129" s="12"/>
      <c r="M129" s="13">
        <v>0</v>
      </c>
      <c r="N129" s="18">
        <v>101.8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101800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101800</v>
      </c>
      <c r="AK129" s="7">
        <v>0</v>
      </c>
      <c r="AL129" s="6">
        <v>101800</v>
      </c>
      <c r="AM129" s="7">
        <v>0</v>
      </c>
      <c r="AN129" s="6">
        <v>0</v>
      </c>
      <c r="AO129" s="2"/>
    </row>
    <row r="130" spans="1:41" ht="38.25" outlineLevel="3" x14ac:dyDescent="0.25">
      <c r="A130" s="11" t="s">
        <v>160</v>
      </c>
      <c r="B130" s="12" t="s">
        <v>70</v>
      </c>
      <c r="C130" s="12" t="s">
        <v>159</v>
      </c>
      <c r="D130" s="12" t="s">
        <v>161</v>
      </c>
      <c r="E130" s="12"/>
      <c r="F130" s="12" t="s">
        <v>18</v>
      </c>
      <c r="G130" s="12"/>
      <c r="H130" s="12"/>
      <c r="I130" s="12"/>
      <c r="J130" s="12"/>
      <c r="K130" s="12"/>
      <c r="L130" s="12"/>
      <c r="M130" s="13">
        <v>0</v>
      </c>
      <c r="N130" s="18">
        <v>101.8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101800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101800</v>
      </c>
      <c r="AK130" s="7">
        <v>0</v>
      </c>
      <c r="AL130" s="6">
        <v>101800</v>
      </c>
      <c r="AM130" s="7">
        <v>0</v>
      </c>
      <c r="AN130" s="6">
        <v>0</v>
      </c>
      <c r="AO130" s="2"/>
    </row>
    <row r="131" spans="1:41" outlineLevel="4" x14ac:dyDescent="0.25">
      <c r="A131" s="11" t="s">
        <v>25</v>
      </c>
      <c r="B131" s="12" t="s">
        <v>70</v>
      </c>
      <c r="C131" s="12" t="s">
        <v>159</v>
      </c>
      <c r="D131" s="12" t="s">
        <v>161</v>
      </c>
      <c r="E131" s="12" t="s">
        <v>26</v>
      </c>
      <c r="F131" s="12" t="s">
        <v>18</v>
      </c>
      <c r="G131" s="12"/>
      <c r="H131" s="12"/>
      <c r="I131" s="12"/>
      <c r="J131" s="12"/>
      <c r="K131" s="12"/>
      <c r="L131" s="12"/>
      <c r="M131" s="13">
        <v>0</v>
      </c>
      <c r="N131" s="18">
        <v>78.2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78200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78200</v>
      </c>
      <c r="AK131" s="7">
        <v>0</v>
      </c>
      <c r="AL131" s="6">
        <v>78200</v>
      </c>
      <c r="AM131" s="7">
        <v>0</v>
      </c>
      <c r="AN131" s="6">
        <v>0</v>
      </c>
      <c r="AO131" s="2"/>
    </row>
    <row r="132" spans="1:41" ht="38.25" outlineLevel="4" x14ac:dyDescent="0.25">
      <c r="A132" s="11" t="s">
        <v>27</v>
      </c>
      <c r="B132" s="12" t="s">
        <v>70</v>
      </c>
      <c r="C132" s="12" t="s">
        <v>159</v>
      </c>
      <c r="D132" s="12" t="s">
        <v>161</v>
      </c>
      <c r="E132" s="12" t="s">
        <v>28</v>
      </c>
      <c r="F132" s="12" t="s">
        <v>18</v>
      </c>
      <c r="G132" s="12"/>
      <c r="H132" s="12"/>
      <c r="I132" s="12"/>
      <c r="J132" s="12"/>
      <c r="K132" s="12"/>
      <c r="L132" s="12"/>
      <c r="M132" s="13">
        <v>0</v>
      </c>
      <c r="N132" s="18">
        <v>23.6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23600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23600</v>
      </c>
      <c r="AK132" s="7">
        <v>0</v>
      </c>
      <c r="AL132" s="6">
        <v>23600</v>
      </c>
      <c r="AM132" s="7">
        <v>0</v>
      </c>
      <c r="AN132" s="6">
        <v>0</v>
      </c>
      <c r="AO132" s="2"/>
    </row>
    <row r="133" spans="1:41" outlineLevel="1" x14ac:dyDescent="0.25">
      <c r="A133" s="11" t="s">
        <v>162</v>
      </c>
      <c r="B133" s="12" t="s">
        <v>70</v>
      </c>
      <c r="C133" s="12" t="s">
        <v>163</v>
      </c>
      <c r="D133" s="12"/>
      <c r="E133" s="12"/>
      <c r="F133" s="12" t="s">
        <v>18</v>
      </c>
      <c r="G133" s="12"/>
      <c r="H133" s="12"/>
      <c r="I133" s="12"/>
      <c r="J133" s="12"/>
      <c r="K133" s="12"/>
      <c r="L133" s="12"/>
      <c r="M133" s="13">
        <v>0</v>
      </c>
      <c r="N133" s="18">
        <v>1076.8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1076800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1076800</v>
      </c>
      <c r="AK133" s="7">
        <v>0</v>
      </c>
      <c r="AL133" s="6">
        <v>1076800</v>
      </c>
      <c r="AM133" s="7">
        <v>0</v>
      </c>
      <c r="AN133" s="6">
        <v>0</v>
      </c>
      <c r="AO133" s="2"/>
    </row>
    <row r="134" spans="1:41" outlineLevel="2" x14ac:dyDescent="0.25">
      <c r="A134" s="11" t="s">
        <v>164</v>
      </c>
      <c r="B134" s="12" t="s">
        <v>70</v>
      </c>
      <c r="C134" s="12" t="s">
        <v>165</v>
      </c>
      <c r="D134" s="12"/>
      <c r="E134" s="12"/>
      <c r="F134" s="12" t="s">
        <v>18</v>
      </c>
      <c r="G134" s="12"/>
      <c r="H134" s="12"/>
      <c r="I134" s="12"/>
      <c r="J134" s="12"/>
      <c r="K134" s="12"/>
      <c r="L134" s="12"/>
      <c r="M134" s="13">
        <v>0</v>
      </c>
      <c r="N134" s="18">
        <v>1070.3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1070300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1070300</v>
      </c>
      <c r="AK134" s="7">
        <v>0</v>
      </c>
      <c r="AL134" s="6">
        <v>1070300</v>
      </c>
      <c r="AM134" s="7">
        <v>0</v>
      </c>
      <c r="AN134" s="6">
        <v>0</v>
      </c>
      <c r="AO134" s="2"/>
    </row>
    <row r="135" spans="1:41" ht="38.25" outlineLevel="3" x14ac:dyDescent="0.25">
      <c r="A135" s="11" t="s">
        <v>166</v>
      </c>
      <c r="B135" s="12" t="s">
        <v>70</v>
      </c>
      <c r="C135" s="12" t="s">
        <v>165</v>
      </c>
      <c r="D135" s="12" t="s">
        <v>167</v>
      </c>
      <c r="E135" s="12"/>
      <c r="F135" s="12" t="s">
        <v>18</v>
      </c>
      <c r="G135" s="12"/>
      <c r="H135" s="12"/>
      <c r="I135" s="12"/>
      <c r="J135" s="12"/>
      <c r="K135" s="12"/>
      <c r="L135" s="12"/>
      <c r="M135" s="13">
        <v>0</v>
      </c>
      <c r="N135" s="18">
        <v>10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10000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10000</v>
      </c>
      <c r="AK135" s="7">
        <v>0</v>
      </c>
      <c r="AL135" s="6">
        <v>10000</v>
      </c>
      <c r="AM135" s="7">
        <v>0</v>
      </c>
      <c r="AN135" s="6">
        <v>0</v>
      </c>
      <c r="AO135" s="2"/>
    </row>
    <row r="136" spans="1:41" outlineLevel="4" x14ac:dyDescent="0.25">
      <c r="A136" s="11" t="s">
        <v>168</v>
      </c>
      <c r="B136" s="12" t="s">
        <v>70</v>
      </c>
      <c r="C136" s="12" t="s">
        <v>165</v>
      </c>
      <c r="D136" s="12" t="s">
        <v>167</v>
      </c>
      <c r="E136" s="12" t="s">
        <v>169</v>
      </c>
      <c r="F136" s="12" t="s">
        <v>18</v>
      </c>
      <c r="G136" s="12"/>
      <c r="H136" s="12"/>
      <c r="I136" s="12"/>
      <c r="J136" s="12"/>
      <c r="K136" s="12"/>
      <c r="L136" s="12"/>
      <c r="M136" s="13">
        <v>0</v>
      </c>
      <c r="N136" s="18">
        <v>10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10000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10000</v>
      </c>
      <c r="AK136" s="7">
        <v>0</v>
      </c>
      <c r="AL136" s="6">
        <v>10000</v>
      </c>
      <c r="AM136" s="7">
        <v>0</v>
      </c>
      <c r="AN136" s="6">
        <v>0</v>
      </c>
      <c r="AO136" s="2"/>
    </row>
    <row r="137" spans="1:41" outlineLevel="3" x14ac:dyDescent="0.25">
      <c r="A137" s="11" t="s">
        <v>170</v>
      </c>
      <c r="B137" s="12" t="s">
        <v>70</v>
      </c>
      <c r="C137" s="12" t="s">
        <v>165</v>
      </c>
      <c r="D137" s="12" t="s">
        <v>171</v>
      </c>
      <c r="E137" s="12"/>
      <c r="F137" s="12" t="s">
        <v>18</v>
      </c>
      <c r="G137" s="12"/>
      <c r="H137" s="12"/>
      <c r="I137" s="12"/>
      <c r="J137" s="12"/>
      <c r="K137" s="12"/>
      <c r="L137" s="12"/>
      <c r="M137" s="13">
        <v>0</v>
      </c>
      <c r="N137" s="18">
        <v>100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100000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100000</v>
      </c>
      <c r="AK137" s="7">
        <v>0</v>
      </c>
      <c r="AL137" s="6">
        <v>100000</v>
      </c>
      <c r="AM137" s="7">
        <v>0</v>
      </c>
      <c r="AN137" s="6">
        <v>0</v>
      </c>
      <c r="AO137" s="2"/>
    </row>
    <row r="138" spans="1:41" outlineLevel="4" x14ac:dyDescent="0.25">
      <c r="A138" s="11" t="s">
        <v>168</v>
      </c>
      <c r="B138" s="12" t="s">
        <v>70</v>
      </c>
      <c r="C138" s="12" t="s">
        <v>165</v>
      </c>
      <c r="D138" s="12" t="s">
        <v>171</v>
      </c>
      <c r="E138" s="12" t="s">
        <v>169</v>
      </c>
      <c r="F138" s="12" t="s">
        <v>18</v>
      </c>
      <c r="G138" s="12"/>
      <c r="H138" s="12"/>
      <c r="I138" s="12"/>
      <c r="J138" s="12"/>
      <c r="K138" s="12"/>
      <c r="L138" s="12"/>
      <c r="M138" s="13">
        <v>0</v>
      </c>
      <c r="N138" s="18">
        <v>100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100000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100000</v>
      </c>
      <c r="AK138" s="7">
        <v>0</v>
      </c>
      <c r="AL138" s="6">
        <v>100000</v>
      </c>
      <c r="AM138" s="7">
        <v>0</v>
      </c>
      <c r="AN138" s="6">
        <v>0</v>
      </c>
      <c r="AO138" s="2"/>
    </row>
    <row r="139" spans="1:41" ht="25.5" outlineLevel="3" x14ac:dyDescent="0.25">
      <c r="A139" s="11" t="s">
        <v>172</v>
      </c>
      <c r="B139" s="12" t="s">
        <v>70</v>
      </c>
      <c r="C139" s="12" t="s">
        <v>165</v>
      </c>
      <c r="D139" s="12" t="s">
        <v>173</v>
      </c>
      <c r="E139" s="12"/>
      <c r="F139" s="12" t="s">
        <v>18</v>
      </c>
      <c r="G139" s="12"/>
      <c r="H139" s="12"/>
      <c r="I139" s="12"/>
      <c r="J139" s="12"/>
      <c r="K139" s="12"/>
      <c r="L139" s="12"/>
      <c r="M139" s="13">
        <v>0</v>
      </c>
      <c r="N139" s="18">
        <v>120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120000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120000</v>
      </c>
      <c r="AK139" s="7">
        <v>0</v>
      </c>
      <c r="AL139" s="6">
        <v>120000</v>
      </c>
      <c r="AM139" s="7">
        <v>0</v>
      </c>
      <c r="AN139" s="6">
        <v>0</v>
      </c>
      <c r="AO139" s="2"/>
    </row>
    <row r="140" spans="1:41" outlineLevel="4" x14ac:dyDescent="0.25">
      <c r="A140" s="11" t="s">
        <v>168</v>
      </c>
      <c r="B140" s="12" t="s">
        <v>70</v>
      </c>
      <c r="C140" s="12" t="s">
        <v>165</v>
      </c>
      <c r="D140" s="12" t="s">
        <v>173</v>
      </c>
      <c r="E140" s="12" t="s">
        <v>169</v>
      </c>
      <c r="F140" s="12" t="s">
        <v>18</v>
      </c>
      <c r="G140" s="12"/>
      <c r="H140" s="12"/>
      <c r="I140" s="12"/>
      <c r="J140" s="12"/>
      <c r="K140" s="12"/>
      <c r="L140" s="12"/>
      <c r="M140" s="13">
        <v>0</v>
      </c>
      <c r="N140" s="18">
        <v>120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120000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120000</v>
      </c>
      <c r="AK140" s="7">
        <v>0</v>
      </c>
      <c r="AL140" s="6">
        <v>120000</v>
      </c>
      <c r="AM140" s="7">
        <v>0</v>
      </c>
      <c r="AN140" s="6">
        <v>0</v>
      </c>
      <c r="AO140" s="2"/>
    </row>
    <row r="141" spans="1:41" ht="38.25" outlineLevel="3" x14ac:dyDescent="0.25">
      <c r="A141" s="11" t="s">
        <v>134</v>
      </c>
      <c r="B141" s="12" t="s">
        <v>70</v>
      </c>
      <c r="C141" s="12" t="s">
        <v>165</v>
      </c>
      <c r="D141" s="12" t="s">
        <v>174</v>
      </c>
      <c r="E141" s="12"/>
      <c r="F141" s="12" t="s">
        <v>18</v>
      </c>
      <c r="G141" s="12"/>
      <c r="H141" s="12"/>
      <c r="I141" s="12"/>
      <c r="J141" s="12"/>
      <c r="K141" s="12"/>
      <c r="L141" s="12"/>
      <c r="M141" s="13">
        <v>0</v>
      </c>
      <c r="N141" s="18">
        <v>840.3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840300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840300</v>
      </c>
      <c r="AK141" s="7">
        <v>0</v>
      </c>
      <c r="AL141" s="6">
        <v>840300</v>
      </c>
      <c r="AM141" s="7">
        <v>0</v>
      </c>
      <c r="AN141" s="6">
        <v>0</v>
      </c>
      <c r="AO141" s="2"/>
    </row>
    <row r="142" spans="1:41" ht="38.25" outlineLevel="4" x14ac:dyDescent="0.25">
      <c r="A142" s="11" t="s">
        <v>136</v>
      </c>
      <c r="B142" s="12" t="s">
        <v>70</v>
      </c>
      <c r="C142" s="12" t="s">
        <v>165</v>
      </c>
      <c r="D142" s="12" t="s">
        <v>174</v>
      </c>
      <c r="E142" s="12" t="s">
        <v>137</v>
      </c>
      <c r="F142" s="12" t="s">
        <v>18</v>
      </c>
      <c r="G142" s="12"/>
      <c r="H142" s="12"/>
      <c r="I142" s="12"/>
      <c r="J142" s="12"/>
      <c r="K142" s="12"/>
      <c r="L142" s="12"/>
      <c r="M142" s="13">
        <v>0</v>
      </c>
      <c r="N142" s="18">
        <v>840.3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840300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840300</v>
      </c>
      <c r="AK142" s="7">
        <v>0</v>
      </c>
      <c r="AL142" s="6">
        <v>840300</v>
      </c>
      <c r="AM142" s="7">
        <v>0</v>
      </c>
      <c r="AN142" s="6">
        <v>0</v>
      </c>
      <c r="AO142" s="2"/>
    </row>
    <row r="143" spans="1:41" outlineLevel="2" x14ac:dyDescent="0.25">
      <c r="A143" s="11" t="s">
        <v>175</v>
      </c>
      <c r="B143" s="12" t="s">
        <v>70</v>
      </c>
      <c r="C143" s="12" t="s">
        <v>176</v>
      </c>
      <c r="D143" s="12"/>
      <c r="E143" s="12"/>
      <c r="F143" s="12" t="s">
        <v>18</v>
      </c>
      <c r="G143" s="12"/>
      <c r="H143" s="12"/>
      <c r="I143" s="12"/>
      <c r="J143" s="12"/>
      <c r="K143" s="12"/>
      <c r="L143" s="12"/>
      <c r="M143" s="13">
        <v>0</v>
      </c>
      <c r="N143" s="18">
        <v>6.5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6500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6500</v>
      </c>
      <c r="AK143" s="7">
        <v>0</v>
      </c>
      <c r="AL143" s="6">
        <v>6500</v>
      </c>
      <c r="AM143" s="7">
        <v>0</v>
      </c>
      <c r="AN143" s="6">
        <v>0</v>
      </c>
      <c r="AO143" s="2"/>
    </row>
    <row r="144" spans="1:41" ht="51" outlineLevel="3" x14ac:dyDescent="0.25">
      <c r="A144" s="11" t="s">
        <v>177</v>
      </c>
      <c r="B144" s="12" t="s">
        <v>70</v>
      </c>
      <c r="C144" s="12" t="s">
        <v>176</v>
      </c>
      <c r="D144" s="12" t="s">
        <v>178</v>
      </c>
      <c r="E144" s="12"/>
      <c r="F144" s="12" t="s">
        <v>18</v>
      </c>
      <c r="G144" s="12"/>
      <c r="H144" s="12"/>
      <c r="I144" s="12"/>
      <c r="J144" s="12"/>
      <c r="K144" s="12"/>
      <c r="L144" s="12"/>
      <c r="M144" s="13">
        <v>0</v>
      </c>
      <c r="N144" s="18">
        <v>6.5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6500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6500</v>
      </c>
      <c r="AK144" s="7">
        <v>0</v>
      </c>
      <c r="AL144" s="6">
        <v>6500</v>
      </c>
      <c r="AM144" s="7">
        <v>0</v>
      </c>
      <c r="AN144" s="6">
        <v>0</v>
      </c>
      <c r="AO144" s="2"/>
    </row>
    <row r="145" spans="1:41" ht="25.5" outlineLevel="4" x14ac:dyDescent="0.25">
      <c r="A145" s="11" t="s">
        <v>179</v>
      </c>
      <c r="B145" s="12" t="s">
        <v>70</v>
      </c>
      <c r="C145" s="12" t="s">
        <v>176</v>
      </c>
      <c r="D145" s="12" t="s">
        <v>178</v>
      </c>
      <c r="E145" s="12" t="s">
        <v>180</v>
      </c>
      <c r="F145" s="12" t="s">
        <v>18</v>
      </c>
      <c r="G145" s="12"/>
      <c r="H145" s="12"/>
      <c r="I145" s="12"/>
      <c r="J145" s="12"/>
      <c r="K145" s="12"/>
      <c r="L145" s="12"/>
      <c r="M145" s="13">
        <v>0</v>
      </c>
      <c r="N145" s="18">
        <v>6.5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6500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6500</v>
      </c>
      <c r="AK145" s="7">
        <v>0</v>
      </c>
      <c r="AL145" s="6">
        <v>6500</v>
      </c>
      <c r="AM145" s="7">
        <v>0</v>
      </c>
      <c r="AN145" s="6">
        <v>0</v>
      </c>
      <c r="AO145" s="2"/>
    </row>
    <row r="146" spans="1:41" outlineLevel="1" x14ac:dyDescent="0.25">
      <c r="A146" s="11" t="s">
        <v>181</v>
      </c>
      <c r="B146" s="12" t="s">
        <v>70</v>
      </c>
      <c r="C146" s="12" t="s">
        <v>182</v>
      </c>
      <c r="D146" s="12"/>
      <c r="E146" s="12"/>
      <c r="F146" s="12" t="s">
        <v>18</v>
      </c>
      <c r="G146" s="12"/>
      <c r="H146" s="12"/>
      <c r="I146" s="12"/>
      <c r="J146" s="12"/>
      <c r="K146" s="12"/>
      <c r="L146" s="12"/>
      <c r="M146" s="13">
        <v>0</v>
      </c>
      <c r="N146" s="18">
        <v>1361.7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13617000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13617000</v>
      </c>
      <c r="AK146" s="7">
        <v>0</v>
      </c>
      <c r="AL146" s="6">
        <v>13617000</v>
      </c>
      <c r="AM146" s="7">
        <v>0</v>
      </c>
      <c r="AN146" s="6">
        <v>0</v>
      </c>
      <c r="AO146" s="2"/>
    </row>
    <row r="147" spans="1:41" outlineLevel="2" x14ac:dyDescent="0.25">
      <c r="A147" s="11" t="s">
        <v>183</v>
      </c>
      <c r="B147" s="12" t="s">
        <v>70</v>
      </c>
      <c r="C147" s="12" t="s">
        <v>184</v>
      </c>
      <c r="D147" s="12"/>
      <c r="E147" s="12"/>
      <c r="F147" s="12" t="s">
        <v>18</v>
      </c>
      <c r="G147" s="12"/>
      <c r="H147" s="12"/>
      <c r="I147" s="12"/>
      <c r="J147" s="12"/>
      <c r="K147" s="12"/>
      <c r="L147" s="12"/>
      <c r="M147" s="13">
        <v>0</v>
      </c>
      <c r="N147" s="18">
        <v>1300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1300000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1300000</v>
      </c>
      <c r="AK147" s="7">
        <v>0</v>
      </c>
      <c r="AL147" s="6">
        <v>1300000</v>
      </c>
      <c r="AM147" s="7">
        <v>0</v>
      </c>
      <c r="AN147" s="6">
        <v>0</v>
      </c>
      <c r="AO147" s="2"/>
    </row>
    <row r="148" spans="1:41" outlineLevel="3" x14ac:dyDescent="0.25">
      <c r="A148" s="11" t="s">
        <v>185</v>
      </c>
      <c r="B148" s="12" t="s">
        <v>70</v>
      </c>
      <c r="C148" s="12" t="s">
        <v>184</v>
      </c>
      <c r="D148" s="12" t="s">
        <v>186</v>
      </c>
      <c r="E148" s="12"/>
      <c r="F148" s="12" t="s">
        <v>18</v>
      </c>
      <c r="G148" s="12"/>
      <c r="H148" s="12"/>
      <c r="I148" s="12"/>
      <c r="J148" s="12"/>
      <c r="K148" s="12"/>
      <c r="L148" s="12"/>
      <c r="M148" s="13">
        <v>0</v>
      </c>
      <c r="N148" s="18">
        <v>1300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1300000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1300000</v>
      </c>
      <c r="AK148" s="7">
        <v>0</v>
      </c>
      <c r="AL148" s="6">
        <v>1300000</v>
      </c>
      <c r="AM148" s="7">
        <v>0</v>
      </c>
      <c r="AN148" s="6">
        <v>0</v>
      </c>
      <c r="AO148" s="2"/>
    </row>
    <row r="149" spans="1:41" ht="25.5" outlineLevel="4" x14ac:dyDescent="0.25">
      <c r="A149" s="11" t="s">
        <v>187</v>
      </c>
      <c r="B149" s="12" t="s">
        <v>70</v>
      </c>
      <c r="C149" s="12" t="s">
        <v>184</v>
      </c>
      <c r="D149" s="12" t="s">
        <v>186</v>
      </c>
      <c r="E149" s="12" t="s">
        <v>188</v>
      </c>
      <c r="F149" s="12" t="s">
        <v>18</v>
      </c>
      <c r="G149" s="12"/>
      <c r="H149" s="12"/>
      <c r="I149" s="12"/>
      <c r="J149" s="12"/>
      <c r="K149" s="12"/>
      <c r="L149" s="12"/>
      <c r="M149" s="13">
        <v>0</v>
      </c>
      <c r="N149" s="18">
        <v>1300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1300000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1300000</v>
      </c>
      <c r="AK149" s="7">
        <v>0</v>
      </c>
      <c r="AL149" s="6">
        <v>1300000</v>
      </c>
      <c r="AM149" s="7">
        <v>0</v>
      </c>
      <c r="AN149" s="6">
        <v>0</v>
      </c>
      <c r="AO149" s="2"/>
    </row>
    <row r="150" spans="1:41" outlineLevel="2" x14ac:dyDescent="0.25">
      <c r="A150" s="11" t="s">
        <v>189</v>
      </c>
      <c r="B150" s="12" t="s">
        <v>70</v>
      </c>
      <c r="C150" s="12" t="s">
        <v>190</v>
      </c>
      <c r="D150" s="12"/>
      <c r="E150" s="12"/>
      <c r="F150" s="12" t="s">
        <v>18</v>
      </c>
      <c r="G150" s="12"/>
      <c r="H150" s="12"/>
      <c r="I150" s="12"/>
      <c r="J150" s="12"/>
      <c r="K150" s="12"/>
      <c r="L150" s="12"/>
      <c r="M150" s="13">
        <v>0</v>
      </c>
      <c r="N150" s="18">
        <v>718.9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718900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718900</v>
      </c>
      <c r="AK150" s="7">
        <v>0</v>
      </c>
      <c r="AL150" s="6">
        <v>718900</v>
      </c>
      <c r="AM150" s="7">
        <v>0</v>
      </c>
      <c r="AN150" s="6">
        <v>0</v>
      </c>
      <c r="AO150" s="2"/>
    </row>
    <row r="151" spans="1:41" ht="38.25" outlineLevel="3" x14ac:dyDescent="0.25">
      <c r="A151" s="11" t="s">
        <v>191</v>
      </c>
      <c r="B151" s="12" t="s">
        <v>70</v>
      </c>
      <c r="C151" s="12" t="s">
        <v>190</v>
      </c>
      <c r="D151" s="12" t="s">
        <v>192</v>
      </c>
      <c r="E151" s="12"/>
      <c r="F151" s="12" t="s">
        <v>18</v>
      </c>
      <c r="G151" s="12"/>
      <c r="H151" s="12"/>
      <c r="I151" s="12"/>
      <c r="J151" s="12"/>
      <c r="K151" s="12"/>
      <c r="L151" s="12"/>
      <c r="M151" s="13">
        <v>0</v>
      </c>
      <c r="N151" s="18">
        <v>648.9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648900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648900</v>
      </c>
      <c r="AK151" s="7">
        <v>0</v>
      </c>
      <c r="AL151" s="6">
        <v>648900</v>
      </c>
      <c r="AM151" s="7">
        <v>0</v>
      </c>
      <c r="AN151" s="6">
        <v>0</v>
      </c>
      <c r="AO151" s="2"/>
    </row>
    <row r="152" spans="1:41" ht="25.5" outlineLevel="4" x14ac:dyDescent="0.25">
      <c r="A152" s="11" t="s">
        <v>179</v>
      </c>
      <c r="B152" s="12" t="s">
        <v>70</v>
      </c>
      <c r="C152" s="12" t="s">
        <v>190</v>
      </c>
      <c r="D152" s="12" t="s">
        <v>192</v>
      </c>
      <c r="E152" s="12" t="s">
        <v>180</v>
      </c>
      <c r="F152" s="12" t="s">
        <v>18</v>
      </c>
      <c r="G152" s="12"/>
      <c r="H152" s="12"/>
      <c r="I152" s="12"/>
      <c r="J152" s="12"/>
      <c r="K152" s="12"/>
      <c r="L152" s="12"/>
      <c r="M152" s="13">
        <v>0</v>
      </c>
      <c r="N152" s="18">
        <v>648.9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648900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648900</v>
      </c>
      <c r="AK152" s="7">
        <v>0</v>
      </c>
      <c r="AL152" s="6">
        <v>648900</v>
      </c>
      <c r="AM152" s="7">
        <v>0</v>
      </c>
      <c r="AN152" s="6">
        <v>0</v>
      </c>
      <c r="AO152" s="2"/>
    </row>
    <row r="153" spans="1:41" ht="25.5" outlineLevel="3" x14ac:dyDescent="0.25">
      <c r="A153" s="11" t="s">
        <v>193</v>
      </c>
      <c r="B153" s="12" t="s">
        <v>70</v>
      </c>
      <c r="C153" s="12" t="s">
        <v>190</v>
      </c>
      <c r="D153" s="12" t="s">
        <v>194</v>
      </c>
      <c r="E153" s="12"/>
      <c r="F153" s="12" t="s">
        <v>18</v>
      </c>
      <c r="G153" s="12"/>
      <c r="H153" s="12"/>
      <c r="I153" s="12"/>
      <c r="J153" s="12"/>
      <c r="K153" s="12"/>
      <c r="L153" s="12"/>
      <c r="M153" s="13">
        <v>0</v>
      </c>
      <c r="N153" s="18">
        <v>70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70000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70000</v>
      </c>
      <c r="AK153" s="7">
        <v>0</v>
      </c>
      <c r="AL153" s="6">
        <v>70000</v>
      </c>
      <c r="AM153" s="7">
        <v>0</v>
      </c>
      <c r="AN153" s="6">
        <v>0</v>
      </c>
      <c r="AO153" s="2"/>
    </row>
    <row r="154" spans="1:41" ht="25.5" outlineLevel="4" x14ac:dyDescent="0.25">
      <c r="A154" s="11" t="s">
        <v>187</v>
      </c>
      <c r="B154" s="12" t="s">
        <v>70</v>
      </c>
      <c r="C154" s="12" t="s">
        <v>190</v>
      </c>
      <c r="D154" s="12" t="s">
        <v>194</v>
      </c>
      <c r="E154" s="12" t="s">
        <v>188</v>
      </c>
      <c r="F154" s="12" t="s">
        <v>18</v>
      </c>
      <c r="G154" s="12"/>
      <c r="H154" s="12"/>
      <c r="I154" s="12"/>
      <c r="J154" s="12"/>
      <c r="K154" s="12"/>
      <c r="L154" s="12"/>
      <c r="M154" s="13">
        <v>0</v>
      </c>
      <c r="N154" s="18">
        <v>70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70000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70000</v>
      </c>
      <c r="AK154" s="7">
        <v>0</v>
      </c>
      <c r="AL154" s="6">
        <v>70000</v>
      </c>
      <c r="AM154" s="7">
        <v>0</v>
      </c>
      <c r="AN154" s="6">
        <v>0</v>
      </c>
      <c r="AO154" s="2"/>
    </row>
    <row r="155" spans="1:41" outlineLevel="2" x14ac:dyDescent="0.25">
      <c r="A155" s="11" t="s">
        <v>195</v>
      </c>
      <c r="B155" s="12" t="s">
        <v>70</v>
      </c>
      <c r="C155" s="12" t="s">
        <v>196</v>
      </c>
      <c r="D155" s="12"/>
      <c r="E155" s="12"/>
      <c r="F155" s="12" t="s">
        <v>18</v>
      </c>
      <c r="G155" s="12"/>
      <c r="H155" s="12"/>
      <c r="I155" s="12"/>
      <c r="J155" s="12"/>
      <c r="K155" s="12"/>
      <c r="L155" s="12"/>
      <c r="M155" s="13">
        <v>0</v>
      </c>
      <c r="N155" s="18">
        <v>11398.1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11398100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11398100</v>
      </c>
      <c r="AK155" s="7">
        <v>0</v>
      </c>
      <c r="AL155" s="6">
        <v>11398100</v>
      </c>
      <c r="AM155" s="7">
        <v>0</v>
      </c>
      <c r="AN155" s="6">
        <v>0</v>
      </c>
      <c r="AO155" s="2"/>
    </row>
    <row r="156" spans="1:41" ht="25.5" outlineLevel="3" x14ac:dyDescent="0.25">
      <c r="A156" s="11" t="s">
        <v>197</v>
      </c>
      <c r="B156" s="12" t="s">
        <v>70</v>
      </c>
      <c r="C156" s="12" t="s">
        <v>196</v>
      </c>
      <c r="D156" s="12" t="s">
        <v>198</v>
      </c>
      <c r="E156" s="12"/>
      <c r="F156" s="12" t="s">
        <v>18</v>
      </c>
      <c r="G156" s="12"/>
      <c r="H156" s="12"/>
      <c r="I156" s="12"/>
      <c r="J156" s="12"/>
      <c r="K156" s="12"/>
      <c r="L156" s="12"/>
      <c r="M156" s="13">
        <v>0</v>
      </c>
      <c r="N156" s="18">
        <v>1583.7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1583700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1583700</v>
      </c>
      <c r="AK156" s="7">
        <v>0</v>
      </c>
      <c r="AL156" s="6">
        <v>1583700</v>
      </c>
      <c r="AM156" s="7">
        <v>0</v>
      </c>
      <c r="AN156" s="6">
        <v>0</v>
      </c>
      <c r="AO156" s="2"/>
    </row>
    <row r="157" spans="1:41" outlineLevel="4" x14ac:dyDescent="0.25">
      <c r="A157" s="11" t="s">
        <v>29</v>
      </c>
      <c r="B157" s="12" t="s">
        <v>70</v>
      </c>
      <c r="C157" s="12" t="s">
        <v>196</v>
      </c>
      <c r="D157" s="12" t="s">
        <v>198</v>
      </c>
      <c r="E157" s="12" t="s">
        <v>30</v>
      </c>
      <c r="F157" s="12" t="s">
        <v>18</v>
      </c>
      <c r="G157" s="12"/>
      <c r="H157" s="12"/>
      <c r="I157" s="12"/>
      <c r="J157" s="12"/>
      <c r="K157" s="12"/>
      <c r="L157" s="12"/>
      <c r="M157" s="13">
        <v>0</v>
      </c>
      <c r="N157" s="18">
        <v>583.70000000000005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583700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583700</v>
      </c>
      <c r="AK157" s="7">
        <v>0</v>
      </c>
      <c r="AL157" s="6">
        <v>583700</v>
      </c>
      <c r="AM157" s="7">
        <v>0</v>
      </c>
      <c r="AN157" s="6">
        <v>0</v>
      </c>
      <c r="AO157" s="2"/>
    </row>
    <row r="158" spans="1:41" ht="25.5" outlineLevel="4" x14ac:dyDescent="0.25">
      <c r="A158" s="11" t="s">
        <v>187</v>
      </c>
      <c r="B158" s="12" t="s">
        <v>70</v>
      </c>
      <c r="C158" s="12" t="s">
        <v>196</v>
      </c>
      <c r="D158" s="12" t="s">
        <v>198</v>
      </c>
      <c r="E158" s="12" t="s">
        <v>188</v>
      </c>
      <c r="F158" s="12" t="s">
        <v>18</v>
      </c>
      <c r="G158" s="12"/>
      <c r="H158" s="12"/>
      <c r="I158" s="12"/>
      <c r="J158" s="12"/>
      <c r="K158" s="12"/>
      <c r="L158" s="12"/>
      <c r="M158" s="13">
        <v>0</v>
      </c>
      <c r="N158" s="18">
        <v>1000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1000000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1000000</v>
      </c>
      <c r="AK158" s="7">
        <v>0</v>
      </c>
      <c r="AL158" s="6">
        <v>1000000</v>
      </c>
      <c r="AM158" s="7">
        <v>0</v>
      </c>
      <c r="AN158" s="6">
        <v>0</v>
      </c>
      <c r="AO158" s="2"/>
    </row>
    <row r="159" spans="1:41" ht="25.5" outlineLevel="3" x14ac:dyDescent="0.25">
      <c r="A159" s="11" t="s">
        <v>199</v>
      </c>
      <c r="B159" s="12" t="s">
        <v>70</v>
      </c>
      <c r="C159" s="12" t="s">
        <v>196</v>
      </c>
      <c r="D159" s="12" t="s">
        <v>200</v>
      </c>
      <c r="E159" s="12"/>
      <c r="F159" s="12" t="s">
        <v>18</v>
      </c>
      <c r="G159" s="12"/>
      <c r="H159" s="12"/>
      <c r="I159" s="12"/>
      <c r="J159" s="12"/>
      <c r="K159" s="12"/>
      <c r="L159" s="12"/>
      <c r="M159" s="13">
        <v>0</v>
      </c>
      <c r="N159" s="18">
        <v>8472.7999999999993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8472800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8472800</v>
      </c>
      <c r="AK159" s="7">
        <v>0</v>
      </c>
      <c r="AL159" s="6">
        <v>8472800</v>
      </c>
      <c r="AM159" s="7">
        <v>0</v>
      </c>
      <c r="AN159" s="6">
        <v>0</v>
      </c>
      <c r="AO159" s="2"/>
    </row>
    <row r="160" spans="1:41" ht="25.5" outlineLevel="4" x14ac:dyDescent="0.25">
      <c r="A160" s="11" t="s">
        <v>187</v>
      </c>
      <c r="B160" s="12" t="s">
        <v>70</v>
      </c>
      <c r="C160" s="12" t="s">
        <v>196</v>
      </c>
      <c r="D160" s="12" t="s">
        <v>200</v>
      </c>
      <c r="E160" s="12" t="s">
        <v>188</v>
      </c>
      <c r="F160" s="12" t="s">
        <v>18</v>
      </c>
      <c r="G160" s="12"/>
      <c r="H160" s="12"/>
      <c r="I160" s="12"/>
      <c r="J160" s="12"/>
      <c r="K160" s="12"/>
      <c r="L160" s="12"/>
      <c r="M160" s="13">
        <v>0</v>
      </c>
      <c r="N160" s="18">
        <v>8472.7999999999993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8472800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8472800</v>
      </c>
      <c r="AK160" s="7">
        <v>0</v>
      </c>
      <c r="AL160" s="6">
        <v>8472800</v>
      </c>
      <c r="AM160" s="7">
        <v>0</v>
      </c>
      <c r="AN160" s="6">
        <v>0</v>
      </c>
      <c r="AO160" s="2"/>
    </row>
    <row r="161" spans="1:41" ht="51" outlineLevel="3" x14ac:dyDescent="0.25">
      <c r="A161" s="11" t="s">
        <v>201</v>
      </c>
      <c r="B161" s="12" t="s">
        <v>70</v>
      </c>
      <c r="C161" s="12" t="s">
        <v>196</v>
      </c>
      <c r="D161" s="12" t="s">
        <v>202</v>
      </c>
      <c r="E161" s="12"/>
      <c r="F161" s="12" t="s">
        <v>18</v>
      </c>
      <c r="G161" s="12"/>
      <c r="H161" s="12"/>
      <c r="I161" s="12"/>
      <c r="J161" s="12"/>
      <c r="K161" s="12"/>
      <c r="L161" s="12"/>
      <c r="M161" s="13">
        <v>0</v>
      </c>
      <c r="N161" s="18">
        <v>120.5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120500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120500</v>
      </c>
      <c r="AK161" s="7">
        <v>0</v>
      </c>
      <c r="AL161" s="6">
        <v>120500</v>
      </c>
      <c r="AM161" s="7">
        <v>0</v>
      </c>
      <c r="AN161" s="6">
        <v>0</v>
      </c>
      <c r="AO161" s="2"/>
    </row>
    <row r="162" spans="1:41" outlineLevel="4" x14ac:dyDescent="0.25">
      <c r="A162" s="11" t="s">
        <v>29</v>
      </c>
      <c r="B162" s="12" t="s">
        <v>70</v>
      </c>
      <c r="C162" s="12" t="s">
        <v>196</v>
      </c>
      <c r="D162" s="12" t="s">
        <v>202</v>
      </c>
      <c r="E162" s="12" t="s">
        <v>30</v>
      </c>
      <c r="F162" s="12" t="s">
        <v>18</v>
      </c>
      <c r="G162" s="12"/>
      <c r="H162" s="12"/>
      <c r="I162" s="12"/>
      <c r="J162" s="12"/>
      <c r="K162" s="12"/>
      <c r="L162" s="12"/>
      <c r="M162" s="13">
        <v>0</v>
      </c>
      <c r="N162" s="18">
        <v>120.5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120500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120500</v>
      </c>
      <c r="AK162" s="7">
        <v>0</v>
      </c>
      <c r="AL162" s="6">
        <v>120500</v>
      </c>
      <c r="AM162" s="7">
        <v>0</v>
      </c>
      <c r="AN162" s="6">
        <v>0</v>
      </c>
      <c r="AO162" s="2"/>
    </row>
    <row r="163" spans="1:41" ht="25.5" outlineLevel="3" x14ac:dyDescent="0.25">
      <c r="A163" s="11" t="s">
        <v>203</v>
      </c>
      <c r="B163" s="12" t="s">
        <v>70</v>
      </c>
      <c r="C163" s="12" t="s">
        <v>196</v>
      </c>
      <c r="D163" s="12" t="s">
        <v>204</v>
      </c>
      <c r="E163" s="12"/>
      <c r="F163" s="12" t="s">
        <v>18</v>
      </c>
      <c r="G163" s="12"/>
      <c r="H163" s="12"/>
      <c r="I163" s="12"/>
      <c r="J163" s="12"/>
      <c r="K163" s="12"/>
      <c r="L163" s="12"/>
      <c r="M163" s="13">
        <v>0</v>
      </c>
      <c r="N163" s="18">
        <v>137.69999999999999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137700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137700</v>
      </c>
      <c r="AK163" s="7">
        <v>0</v>
      </c>
      <c r="AL163" s="6">
        <v>137700</v>
      </c>
      <c r="AM163" s="7">
        <v>0</v>
      </c>
      <c r="AN163" s="6">
        <v>0</v>
      </c>
      <c r="AO163" s="2"/>
    </row>
    <row r="164" spans="1:41" ht="25.5" outlineLevel="4" x14ac:dyDescent="0.25">
      <c r="A164" s="11" t="s">
        <v>179</v>
      </c>
      <c r="B164" s="12" t="s">
        <v>70</v>
      </c>
      <c r="C164" s="12" t="s">
        <v>196</v>
      </c>
      <c r="D164" s="12" t="s">
        <v>204</v>
      </c>
      <c r="E164" s="12" t="s">
        <v>180</v>
      </c>
      <c r="F164" s="12" t="s">
        <v>18</v>
      </c>
      <c r="G164" s="12"/>
      <c r="H164" s="12"/>
      <c r="I164" s="12"/>
      <c r="J164" s="12"/>
      <c r="K164" s="12"/>
      <c r="L164" s="12"/>
      <c r="M164" s="13">
        <v>0</v>
      </c>
      <c r="N164" s="18">
        <v>137.69999999999999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137700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137700</v>
      </c>
      <c r="AK164" s="7">
        <v>0</v>
      </c>
      <c r="AL164" s="6">
        <v>137700</v>
      </c>
      <c r="AM164" s="7">
        <v>0</v>
      </c>
      <c r="AN164" s="6">
        <v>0</v>
      </c>
      <c r="AO164" s="2"/>
    </row>
    <row r="165" spans="1:41" outlineLevel="3" x14ac:dyDescent="0.25">
      <c r="A165" s="11" t="s">
        <v>205</v>
      </c>
      <c r="B165" s="12" t="s">
        <v>70</v>
      </c>
      <c r="C165" s="12" t="s">
        <v>196</v>
      </c>
      <c r="D165" s="12" t="s">
        <v>206</v>
      </c>
      <c r="E165" s="12"/>
      <c r="F165" s="12" t="s">
        <v>18</v>
      </c>
      <c r="G165" s="12"/>
      <c r="H165" s="12"/>
      <c r="I165" s="12"/>
      <c r="J165" s="12"/>
      <c r="K165" s="12"/>
      <c r="L165" s="12"/>
      <c r="M165" s="13">
        <v>0</v>
      </c>
      <c r="N165" s="18">
        <v>767.3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767300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767300</v>
      </c>
      <c r="AK165" s="7">
        <v>0</v>
      </c>
      <c r="AL165" s="6">
        <v>767300</v>
      </c>
      <c r="AM165" s="7">
        <v>0</v>
      </c>
      <c r="AN165" s="6">
        <v>0</v>
      </c>
      <c r="AO165" s="2"/>
    </row>
    <row r="166" spans="1:41" ht="38.25" outlineLevel="4" x14ac:dyDescent="0.25">
      <c r="A166" s="11" t="s">
        <v>207</v>
      </c>
      <c r="B166" s="12" t="s">
        <v>70</v>
      </c>
      <c r="C166" s="12" t="s">
        <v>196</v>
      </c>
      <c r="D166" s="12" t="s">
        <v>206</v>
      </c>
      <c r="E166" s="12" t="s">
        <v>208</v>
      </c>
      <c r="F166" s="12" t="s">
        <v>18</v>
      </c>
      <c r="G166" s="12"/>
      <c r="H166" s="12"/>
      <c r="I166" s="12"/>
      <c r="J166" s="12"/>
      <c r="K166" s="12"/>
      <c r="L166" s="12"/>
      <c r="M166" s="13">
        <v>0</v>
      </c>
      <c r="N166" s="18">
        <v>767.3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767300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767300</v>
      </c>
      <c r="AK166" s="7">
        <v>0</v>
      </c>
      <c r="AL166" s="6">
        <v>767300</v>
      </c>
      <c r="AM166" s="7">
        <v>0</v>
      </c>
      <c r="AN166" s="6">
        <v>0</v>
      </c>
      <c r="AO166" s="2"/>
    </row>
    <row r="167" spans="1:41" ht="38.25" outlineLevel="3" x14ac:dyDescent="0.25">
      <c r="A167" s="11" t="s">
        <v>209</v>
      </c>
      <c r="B167" s="12" t="s">
        <v>70</v>
      </c>
      <c r="C167" s="12" t="s">
        <v>196</v>
      </c>
      <c r="D167" s="12" t="s">
        <v>210</v>
      </c>
      <c r="E167" s="12"/>
      <c r="F167" s="12" t="s">
        <v>18</v>
      </c>
      <c r="G167" s="12"/>
      <c r="H167" s="12"/>
      <c r="I167" s="12"/>
      <c r="J167" s="12"/>
      <c r="K167" s="12"/>
      <c r="L167" s="12"/>
      <c r="M167" s="13">
        <v>0</v>
      </c>
      <c r="N167" s="18">
        <v>316.10000000000002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316100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316100</v>
      </c>
      <c r="AK167" s="7">
        <v>0</v>
      </c>
      <c r="AL167" s="6">
        <v>316100</v>
      </c>
      <c r="AM167" s="7">
        <v>0</v>
      </c>
      <c r="AN167" s="6">
        <v>0</v>
      </c>
      <c r="AO167" s="2"/>
    </row>
    <row r="168" spans="1:41" ht="25.5" outlineLevel="4" x14ac:dyDescent="0.25">
      <c r="A168" s="11" t="s">
        <v>179</v>
      </c>
      <c r="B168" s="12" t="s">
        <v>70</v>
      </c>
      <c r="C168" s="12" t="s">
        <v>196</v>
      </c>
      <c r="D168" s="12" t="s">
        <v>210</v>
      </c>
      <c r="E168" s="12" t="s">
        <v>180</v>
      </c>
      <c r="F168" s="12" t="s">
        <v>18</v>
      </c>
      <c r="G168" s="12"/>
      <c r="H168" s="12"/>
      <c r="I168" s="12"/>
      <c r="J168" s="12"/>
      <c r="K168" s="12"/>
      <c r="L168" s="12"/>
      <c r="M168" s="13">
        <v>0</v>
      </c>
      <c r="N168" s="18">
        <v>316.10000000000002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316100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316100</v>
      </c>
      <c r="AK168" s="7">
        <v>0</v>
      </c>
      <c r="AL168" s="6">
        <v>316100</v>
      </c>
      <c r="AM168" s="7">
        <v>0</v>
      </c>
      <c r="AN168" s="6">
        <v>0</v>
      </c>
      <c r="AO168" s="2"/>
    </row>
    <row r="169" spans="1:41" outlineLevel="2" x14ac:dyDescent="0.25">
      <c r="A169" s="11" t="s">
        <v>211</v>
      </c>
      <c r="B169" s="12" t="s">
        <v>70</v>
      </c>
      <c r="C169" s="12" t="s">
        <v>212</v>
      </c>
      <c r="D169" s="12"/>
      <c r="E169" s="12"/>
      <c r="F169" s="12" t="s">
        <v>18</v>
      </c>
      <c r="G169" s="12"/>
      <c r="H169" s="12"/>
      <c r="I169" s="12"/>
      <c r="J169" s="12"/>
      <c r="K169" s="12"/>
      <c r="L169" s="12"/>
      <c r="M169" s="13">
        <v>0</v>
      </c>
      <c r="N169" s="18">
        <v>200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200000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200000</v>
      </c>
      <c r="AK169" s="7">
        <v>0</v>
      </c>
      <c r="AL169" s="6">
        <v>200000</v>
      </c>
      <c r="AM169" s="7">
        <v>0</v>
      </c>
      <c r="AN169" s="6">
        <v>0</v>
      </c>
      <c r="AO169" s="2"/>
    </row>
    <row r="170" spans="1:41" outlineLevel="3" x14ac:dyDescent="0.25">
      <c r="A170" s="11" t="s">
        <v>213</v>
      </c>
      <c r="B170" s="12" t="s">
        <v>70</v>
      </c>
      <c r="C170" s="12" t="s">
        <v>212</v>
      </c>
      <c r="D170" s="12" t="s">
        <v>214</v>
      </c>
      <c r="E170" s="12"/>
      <c r="F170" s="12" t="s">
        <v>18</v>
      </c>
      <c r="G170" s="12"/>
      <c r="H170" s="12"/>
      <c r="I170" s="12"/>
      <c r="J170" s="12"/>
      <c r="K170" s="12"/>
      <c r="L170" s="12"/>
      <c r="M170" s="13">
        <v>0</v>
      </c>
      <c r="N170" s="18">
        <v>200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200000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200000</v>
      </c>
      <c r="AK170" s="7">
        <v>0</v>
      </c>
      <c r="AL170" s="6">
        <v>200000</v>
      </c>
      <c r="AM170" s="7">
        <v>0</v>
      </c>
      <c r="AN170" s="6">
        <v>0</v>
      </c>
      <c r="AO170" s="2"/>
    </row>
    <row r="171" spans="1:41" outlineLevel="4" x14ac:dyDescent="0.25">
      <c r="A171" s="11" t="s">
        <v>29</v>
      </c>
      <c r="B171" s="12" t="s">
        <v>70</v>
      </c>
      <c r="C171" s="12" t="s">
        <v>212</v>
      </c>
      <c r="D171" s="12" t="s">
        <v>214</v>
      </c>
      <c r="E171" s="12" t="s">
        <v>30</v>
      </c>
      <c r="F171" s="12" t="s">
        <v>18</v>
      </c>
      <c r="G171" s="12"/>
      <c r="H171" s="12"/>
      <c r="I171" s="12"/>
      <c r="J171" s="12"/>
      <c r="K171" s="12"/>
      <c r="L171" s="12"/>
      <c r="M171" s="13">
        <v>0</v>
      </c>
      <c r="N171" s="18">
        <v>200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200000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200000</v>
      </c>
      <c r="AK171" s="7">
        <v>0</v>
      </c>
      <c r="AL171" s="6">
        <v>200000</v>
      </c>
      <c r="AM171" s="7">
        <v>0</v>
      </c>
      <c r="AN171" s="6">
        <v>0</v>
      </c>
      <c r="AO171" s="2"/>
    </row>
    <row r="172" spans="1:41" outlineLevel="1" x14ac:dyDescent="0.25">
      <c r="A172" s="11" t="s">
        <v>215</v>
      </c>
      <c r="B172" s="12" t="s">
        <v>70</v>
      </c>
      <c r="C172" s="12" t="s">
        <v>216</v>
      </c>
      <c r="D172" s="12"/>
      <c r="E172" s="12"/>
      <c r="F172" s="12" t="s">
        <v>18</v>
      </c>
      <c r="G172" s="12"/>
      <c r="H172" s="12"/>
      <c r="I172" s="12"/>
      <c r="J172" s="12"/>
      <c r="K172" s="12"/>
      <c r="L172" s="12"/>
      <c r="M172" s="13">
        <v>0</v>
      </c>
      <c r="N172" s="18">
        <v>4121.2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4121200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4121200</v>
      </c>
      <c r="AK172" s="7">
        <v>0</v>
      </c>
      <c r="AL172" s="6">
        <v>4121200</v>
      </c>
      <c r="AM172" s="7">
        <v>0</v>
      </c>
      <c r="AN172" s="6">
        <v>0</v>
      </c>
      <c r="AO172" s="2"/>
    </row>
    <row r="173" spans="1:41" outlineLevel="2" x14ac:dyDescent="0.25">
      <c r="A173" s="11" t="s">
        <v>217</v>
      </c>
      <c r="B173" s="12" t="s">
        <v>70</v>
      </c>
      <c r="C173" s="12" t="s">
        <v>218</v>
      </c>
      <c r="D173" s="12"/>
      <c r="E173" s="12"/>
      <c r="F173" s="12" t="s">
        <v>18</v>
      </c>
      <c r="G173" s="12"/>
      <c r="H173" s="12"/>
      <c r="I173" s="12"/>
      <c r="J173" s="12"/>
      <c r="K173" s="12"/>
      <c r="L173" s="12"/>
      <c r="M173" s="13">
        <v>0</v>
      </c>
      <c r="N173" s="18">
        <v>4121.2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4121200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4121200</v>
      </c>
      <c r="AK173" s="7">
        <v>0</v>
      </c>
      <c r="AL173" s="6">
        <v>4121200</v>
      </c>
      <c r="AM173" s="7">
        <v>0</v>
      </c>
      <c r="AN173" s="6">
        <v>0</v>
      </c>
      <c r="AO173" s="2"/>
    </row>
    <row r="174" spans="1:41" ht="38.25" outlineLevel="3" x14ac:dyDescent="0.25">
      <c r="A174" s="11" t="s">
        <v>134</v>
      </c>
      <c r="B174" s="12" t="s">
        <v>70</v>
      </c>
      <c r="C174" s="12" t="s">
        <v>218</v>
      </c>
      <c r="D174" s="12" t="s">
        <v>219</v>
      </c>
      <c r="E174" s="12"/>
      <c r="F174" s="12" t="s">
        <v>18</v>
      </c>
      <c r="G174" s="12"/>
      <c r="H174" s="12"/>
      <c r="I174" s="12"/>
      <c r="J174" s="12"/>
      <c r="K174" s="12"/>
      <c r="L174" s="12"/>
      <c r="M174" s="13">
        <v>0</v>
      </c>
      <c r="N174" s="18">
        <v>3521.2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3521200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3521200</v>
      </c>
      <c r="AK174" s="7">
        <v>0</v>
      </c>
      <c r="AL174" s="6">
        <v>3521200</v>
      </c>
      <c r="AM174" s="7">
        <v>0</v>
      </c>
      <c r="AN174" s="6">
        <v>0</v>
      </c>
      <c r="AO174" s="2"/>
    </row>
    <row r="175" spans="1:41" ht="38.25" outlineLevel="4" x14ac:dyDescent="0.25">
      <c r="A175" s="11" t="s">
        <v>220</v>
      </c>
      <c r="B175" s="12" t="s">
        <v>70</v>
      </c>
      <c r="C175" s="12" t="s">
        <v>218</v>
      </c>
      <c r="D175" s="12" t="s">
        <v>219</v>
      </c>
      <c r="E175" s="12" t="s">
        <v>221</v>
      </c>
      <c r="F175" s="12" t="s">
        <v>18</v>
      </c>
      <c r="G175" s="12"/>
      <c r="H175" s="12"/>
      <c r="I175" s="12"/>
      <c r="J175" s="12"/>
      <c r="K175" s="12"/>
      <c r="L175" s="12"/>
      <c r="M175" s="13">
        <v>0</v>
      </c>
      <c r="N175" s="18">
        <v>3521.2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3521200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3521200</v>
      </c>
      <c r="AK175" s="7">
        <v>0</v>
      </c>
      <c r="AL175" s="6">
        <v>3521200</v>
      </c>
      <c r="AM175" s="7">
        <v>0</v>
      </c>
      <c r="AN175" s="6">
        <v>0</v>
      </c>
      <c r="AO175" s="2"/>
    </row>
    <row r="176" spans="1:41" ht="25.5" outlineLevel="3" x14ac:dyDescent="0.25">
      <c r="A176" s="11" t="s">
        <v>222</v>
      </c>
      <c r="B176" s="12" t="s">
        <v>70</v>
      </c>
      <c r="C176" s="12" t="s">
        <v>218</v>
      </c>
      <c r="D176" s="12" t="s">
        <v>223</v>
      </c>
      <c r="E176" s="12"/>
      <c r="F176" s="12" t="s">
        <v>18</v>
      </c>
      <c r="G176" s="12"/>
      <c r="H176" s="12"/>
      <c r="I176" s="12"/>
      <c r="J176" s="12"/>
      <c r="K176" s="12"/>
      <c r="L176" s="12"/>
      <c r="M176" s="13">
        <v>0</v>
      </c>
      <c r="N176" s="18">
        <v>600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600000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600000</v>
      </c>
      <c r="AK176" s="7">
        <v>0</v>
      </c>
      <c r="AL176" s="6">
        <v>600000</v>
      </c>
      <c r="AM176" s="7">
        <v>0</v>
      </c>
      <c r="AN176" s="6">
        <v>0</v>
      </c>
      <c r="AO176" s="2"/>
    </row>
    <row r="177" spans="1:41" outlineLevel="4" x14ac:dyDescent="0.25">
      <c r="A177" s="11" t="s">
        <v>224</v>
      </c>
      <c r="B177" s="12" t="s">
        <v>70</v>
      </c>
      <c r="C177" s="12" t="s">
        <v>218</v>
      </c>
      <c r="D177" s="12" t="s">
        <v>223</v>
      </c>
      <c r="E177" s="12" t="s">
        <v>225</v>
      </c>
      <c r="F177" s="12" t="s">
        <v>18</v>
      </c>
      <c r="G177" s="12"/>
      <c r="H177" s="12"/>
      <c r="I177" s="12"/>
      <c r="J177" s="12"/>
      <c r="K177" s="12"/>
      <c r="L177" s="12"/>
      <c r="M177" s="13">
        <v>0</v>
      </c>
      <c r="N177" s="18">
        <v>600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600000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600000</v>
      </c>
      <c r="AK177" s="7">
        <v>0</v>
      </c>
      <c r="AL177" s="6">
        <v>600000</v>
      </c>
      <c r="AM177" s="7">
        <v>0</v>
      </c>
      <c r="AN177" s="6">
        <v>0</v>
      </c>
      <c r="AO177" s="2"/>
    </row>
    <row r="178" spans="1:41" ht="25.5" x14ac:dyDescent="0.25">
      <c r="A178" s="11" t="s">
        <v>226</v>
      </c>
      <c r="B178" s="12" t="s">
        <v>227</v>
      </c>
      <c r="C178" s="12"/>
      <c r="D178" s="12"/>
      <c r="E178" s="12"/>
      <c r="F178" s="12" t="s">
        <v>18</v>
      </c>
      <c r="G178" s="12"/>
      <c r="H178" s="12"/>
      <c r="I178" s="12"/>
      <c r="J178" s="12"/>
      <c r="K178" s="12"/>
      <c r="L178" s="12"/>
      <c r="M178" s="13">
        <v>0</v>
      </c>
      <c r="N178" s="18">
        <v>444086.1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436214100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436214100</v>
      </c>
      <c r="AK178" s="7">
        <v>0</v>
      </c>
      <c r="AL178" s="6">
        <v>436214100</v>
      </c>
      <c r="AM178" s="7">
        <v>0</v>
      </c>
      <c r="AN178" s="6">
        <v>0</v>
      </c>
      <c r="AO178" s="2"/>
    </row>
    <row r="179" spans="1:41" outlineLevel="1" x14ac:dyDescent="0.25">
      <c r="A179" s="11" t="s">
        <v>162</v>
      </c>
      <c r="B179" s="12" t="s">
        <v>227</v>
      </c>
      <c r="C179" s="12" t="s">
        <v>163</v>
      </c>
      <c r="D179" s="12"/>
      <c r="E179" s="12"/>
      <c r="F179" s="12" t="s">
        <v>18</v>
      </c>
      <c r="G179" s="12"/>
      <c r="H179" s="12"/>
      <c r="I179" s="12"/>
      <c r="J179" s="12"/>
      <c r="K179" s="12"/>
      <c r="L179" s="12"/>
      <c r="M179" s="13">
        <v>0</v>
      </c>
      <c r="N179" s="18">
        <v>436991.3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429119300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429119300</v>
      </c>
      <c r="AK179" s="7">
        <v>0</v>
      </c>
      <c r="AL179" s="6">
        <v>429119300</v>
      </c>
      <c r="AM179" s="7">
        <v>0</v>
      </c>
      <c r="AN179" s="6">
        <v>0</v>
      </c>
      <c r="AO179" s="2"/>
    </row>
    <row r="180" spans="1:41" outlineLevel="2" x14ac:dyDescent="0.25">
      <c r="A180" s="11" t="s">
        <v>228</v>
      </c>
      <c r="B180" s="12" t="s">
        <v>227</v>
      </c>
      <c r="C180" s="12" t="s">
        <v>229</v>
      </c>
      <c r="D180" s="12"/>
      <c r="E180" s="12"/>
      <c r="F180" s="12" t="s">
        <v>18</v>
      </c>
      <c r="G180" s="12"/>
      <c r="H180" s="12"/>
      <c r="I180" s="12"/>
      <c r="J180" s="12"/>
      <c r="K180" s="12"/>
      <c r="L180" s="12"/>
      <c r="M180" s="13">
        <v>0</v>
      </c>
      <c r="N180" s="18">
        <v>135052.70000000001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132588700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132588700</v>
      </c>
      <c r="AK180" s="7">
        <v>0</v>
      </c>
      <c r="AL180" s="6">
        <v>132588700</v>
      </c>
      <c r="AM180" s="7">
        <v>0</v>
      </c>
      <c r="AN180" s="6">
        <v>0</v>
      </c>
      <c r="AO180" s="2"/>
    </row>
    <row r="181" spans="1:41" ht="38.25" outlineLevel="3" x14ac:dyDescent="0.25">
      <c r="A181" s="11" t="s">
        <v>230</v>
      </c>
      <c r="B181" s="12" t="s">
        <v>227</v>
      </c>
      <c r="C181" s="12" t="s">
        <v>229</v>
      </c>
      <c r="D181" s="12" t="s">
        <v>231</v>
      </c>
      <c r="E181" s="12"/>
      <c r="F181" s="12" t="s">
        <v>18</v>
      </c>
      <c r="G181" s="12"/>
      <c r="H181" s="12"/>
      <c r="I181" s="12"/>
      <c r="J181" s="12"/>
      <c r="K181" s="12"/>
      <c r="L181" s="12"/>
      <c r="M181" s="13">
        <v>0</v>
      </c>
      <c r="N181" s="18">
        <v>112433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112433000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112433000</v>
      </c>
      <c r="AK181" s="7">
        <v>0</v>
      </c>
      <c r="AL181" s="6">
        <v>112433000</v>
      </c>
      <c r="AM181" s="7">
        <v>0</v>
      </c>
      <c r="AN181" s="6">
        <v>0</v>
      </c>
      <c r="AO181" s="2"/>
    </row>
    <row r="182" spans="1:41" ht="38.25" outlineLevel="4" x14ac:dyDescent="0.25">
      <c r="A182" s="11" t="s">
        <v>136</v>
      </c>
      <c r="B182" s="12" t="s">
        <v>227</v>
      </c>
      <c r="C182" s="12" t="s">
        <v>229</v>
      </c>
      <c r="D182" s="12" t="s">
        <v>231</v>
      </c>
      <c r="E182" s="12" t="s">
        <v>137</v>
      </c>
      <c r="F182" s="12" t="s">
        <v>18</v>
      </c>
      <c r="G182" s="12"/>
      <c r="H182" s="12"/>
      <c r="I182" s="12"/>
      <c r="J182" s="12"/>
      <c r="K182" s="12"/>
      <c r="L182" s="12"/>
      <c r="M182" s="13">
        <v>0</v>
      </c>
      <c r="N182" s="18">
        <v>112433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112433000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112433000</v>
      </c>
      <c r="AK182" s="7">
        <v>0</v>
      </c>
      <c r="AL182" s="6">
        <v>112433000</v>
      </c>
      <c r="AM182" s="7">
        <v>0</v>
      </c>
      <c r="AN182" s="6">
        <v>0</v>
      </c>
      <c r="AO182" s="2"/>
    </row>
    <row r="183" spans="1:41" ht="38.25" outlineLevel="3" x14ac:dyDescent="0.25">
      <c r="A183" s="11" t="s">
        <v>134</v>
      </c>
      <c r="B183" s="12" t="s">
        <v>227</v>
      </c>
      <c r="C183" s="12" t="s">
        <v>229</v>
      </c>
      <c r="D183" s="12" t="s">
        <v>232</v>
      </c>
      <c r="E183" s="12"/>
      <c r="F183" s="12" t="s">
        <v>18</v>
      </c>
      <c r="G183" s="12"/>
      <c r="H183" s="12"/>
      <c r="I183" s="12"/>
      <c r="J183" s="12"/>
      <c r="K183" s="12"/>
      <c r="L183" s="12"/>
      <c r="M183" s="13">
        <v>0</v>
      </c>
      <c r="N183" s="18">
        <v>20155.7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20155700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20155700</v>
      </c>
      <c r="AK183" s="7">
        <v>0</v>
      </c>
      <c r="AL183" s="6">
        <v>20155700</v>
      </c>
      <c r="AM183" s="7">
        <v>0</v>
      </c>
      <c r="AN183" s="6">
        <v>0</v>
      </c>
      <c r="AO183" s="2"/>
    </row>
    <row r="184" spans="1:41" ht="38.25" outlineLevel="4" x14ac:dyDescent="0.25">
      <c r="A184" s="11" t="s">
        <v>136</v>
      </c>
      <c r="B184" s="12" t="s">
        <v>227</v>
      </c>
      <c r="C184" s="12" t="s">
        <v>229</v>
      </c>
      <c r="D184" s="12" t="s">
        <v>232</v>
      </c>
      <c r="E184" s="12" t="s">
        <v>137</v>
      </c>
      <c r="F184" s="12" t="s">
        <v>18</v>
      </c>
      <c r="G184" s="12"/>
      <c r="H184" s="12"/>
      <c r="I184" s="12"/>
      <c r="J184" s="12"/>
      <c r="K184" s="12"/>
      <c r="L184" s="12"/>
      <c r="M184" s="13">
        <v>0</v>
      </c>
      <c r="N184" s="18">
        <v>20155.7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20155700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20155700</v>
      </c>
      <c r="AK184" s="7">
        <v>0</v>
      </c>
      <c r="AL184" s="6">
        <v>20155700</v>
      </c>
      <c r="AM184" s="7">
        <v>0</v>
      </c>
      <c r="AN184" s="6">
        <v>0</v>
      </c>
      <c r="AO184" s="2"/>
    </row>
    <row r="185" spans="1:41" ht="38.25" outlineLevel="4" x14ac:dyDescent="0.25">
      <c r="A185" s="11" t="s">
        <v>287</v>
      </c>
      <c r="B185" s="12">
        <v>474</v>
      </c>
      <c r="C185" s="82" t="s">
        <v>229</v>
      </c>
      <c r="D185" s="82" t="s">
        <v>245</v>
      </c>
      <c r="E185" s="12"/>
      <c r="F185" s="12"/>
      <c r="G185" s="12"/>
      <c r="H185" s="12"/>
      <c r="I185" s="12"/>
      <c r="J185" s="12"/>
      <c r="K185" s="12"/>
      <c r="L185" s="12"/>
      <c r="M185" s="13"/>
      <c r="N185" s="18">
        <v>2464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7"/>
      <c r="AN185" s="6"/>
      <c r="AO185" s="2"/>
    </row>
    <row r="186" spans="1:41" ht="25.5" outlineLevel="4" x14ac:dyDescent="0.25">
      <c r="A186" s="83" t="s">
        <v>288</v>
      </c>
      <c r="B186" s="12">
        <v>474</v>
      </c>
      <c r="C186" s="82" t="s">
        <v>229</v>
      </c>
      <c r="D186" s="82" t="s">
        <v>245</v>
      </c>
      <c r="E186" s="12">
        <v>320</v>
      </c>
      <c r="F186" s="12"/>
      <c r="G186" s="12"/>
      <c r="H186" s="12"/>
      <c r="I186" s="12"/>
      <c r="J186" s="12"/>
      <c r="K186" s="12"/>
      <c r="L186" s="12"/>
      <c r="M186" s="13"/>
      <c r="N186" s="18">
        <v>2464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7"/>
      <c r="AN186" s="6"/>
      <c r="AO186" s="2"/>
    </row>
    <row r="187" spans="1:41" outlineLevel="2" x14ac:dyDescent="0.25">
      <c r="A187" s="11" t="s">
        <v>233</v>
      </c>
      <c r="B187" s="12" t="s">
        <v>227</v>
      </c>
      <c r="C187" s="12" t="s">
        <v>234</v>
      </c>
      <c r="D187" s="12"/>
      <c r="E187" s="12"/>
      <c r="F187" s="12" t="s">
        <v>18</v>
      </c>
      <c r="G187" s="12"/>
      <c r="H187" s="12"/>
      <c r="I187" s="12"/>
      <c r="J187" s="12"/>
      <c r="K187" s="12"/>
      <c r="L187" s="12"/>
      <c r="M187" s="13">
        <v>0</v>
      </c>
      <c r="N187" s="18">
        <v>289852.3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284594300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284594300</v>
      </c>
      <c r="AK187" s="7">
        <v>0</v>
      </c>
      <c r="AL187" s="6">
        <v>284594300</v>
      </c>
      <c r="AM187" s="7">
        <v>0</v>
      </c>
      <c r="AN187" s="6">
        <v>0</v>
      </c>
      <c r="AO187" s="2"/>
    </row>
    <row r="188" spans="1:41" ht="63.75" outlineLevel="3" x14ac:dyDescent="0.25">
      <c r="A188" s="11" t="s">
        <v>235</v>
      </c>
      <c r="B188" s="12" t="s">
        <v>227</v>
      </c>
      <c r="C188" s="12" t="s">
        <v>234</v>
      </c>
      <c r="D188" s="12" t="s">
        <v>236</v>
      </c>
      <c r="E188" s="12"/>
      <c r="F188" s="12" t="s">
        <v>18</v>
      </c>
      <c r="G188" s="12"/>
      <c r="H188" s="12"/>
      <c r="I188" s="12"/>
      <c r="J188" s="12"/>
      <c r="K188" s="12"/>
      <c r="L188" s="12"/>
      <c r="M188" s="13">
        <v>0</v>
      </c>
      <c r="N188" s="18">
        <v>242904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242904000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242904000</v>
      </c>
      <c r="AK188" s="7">
        <v>0</v>
      </c>
      <c r="AL188" s="6">
        <v>242904000</v>
      </c>
      <c r="AM188" s="7">
        <v>0</v>
      </c>
      <c r="AN188" s="6">
        <v>0</v>
      </c>
      <c r="AO188" s="2"/>
    </row>
    <row r="189" spans="1:41" outlineLevel="4" x14ac:dyDescent="0.25">
      <c r="A189" s="11" t="s">
        <v>104</v>
      </c>
      <c r="B189" s="12" t="s">
        <v>227</v>
      </c>
      <c r="C189" s="12" t="s">
        <v>234</v>
      </c>
      <c r="D189" s="12" t="s">
        <v>236</v>
      </c>
      <c r="E189" s="12" t="s">
        <v>105</v>
      </c>
      <c r="F189" s="12" t="s">
        <v>18</v>
      </c>
      <c r="G189" s="12"/>
      <c r="H189" s="12"/>
      <c r="I189" s="12"/>
      <c r="J189" s="12"/>
      <c r="K189" s="12"/>
      <c r="L189" s="12"/>
      <c r="M189" s="13">
        <v>0</v>
      </c>
      <c r="N189" s="18">
        <v>48335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48335000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48335000</v>
      </c>
      <c r="AK189" s="7">
        <v>0</v>
      </c>
      <c r="AL189" s="6">
        <v>48335000</v>
      </c>
      <c r="AM189" s="7">
        <v>0</v>
      </c>
      <c r="AN189" s="6">
        <v>0</v>
      </c>
      <c r="AO189" s="2"/>
    </row>
    <row r="190" spans="1:41" ht="25.5" outlineLevel="4" x14ac:dyDescent="0.25">
      <c r="A190" s="11" t="s">
        <v>106</v>
      </c>
      <c r="B190" s="12" t="s">
        <v>227</v>
      </c>
      <c r="C190" s="12" t="s">
        <v>234</v>
      </c>
      <c r="D190" s="12" t="s">
        <v>236</v>
      </c>
      <c r="E190" s="12" t="s">
        <v>107</v>
      </c>
      <c r="F190" s="12" t="s">
        <v>18</v>
      </c>
      <c r="G190" s="12"/>
      <c r="H190" s="12"/>
      <c r="I190" s="12"/>
      <c r="J190" s="12"/>
      <c r="K190" s="12"/>
      <c r="L190" s="12"/>
      <c r="M190" s="13">
        <v>0</v>
      </c>
      <c r="N190" s="18">
        <v>14597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14597000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14597000</v>
      </c>
      <c r="AK190" s="7">
        <v>0</v>
      </c>
      <c r="AL190" s="6">
        <v>14597000</v>
      </c>
      <c r="AM190" s="7">
        <v>0</v>
      </c>
      <c r="AN190" s="6">
        <v>0</v>
      </c>
      <c r="AO190" s="2"/>
    </row>
    <row r="191" spans="1:41" ht="38.25" outlineLevel="4" x14ac:dyDescent="0.25">
      <c r="A191" s="11" t="s">
        <v>136</v>
      </c>
      <c r="B191" s="12" t="s">
        <v>227</v>
      </c>
      <c r="C191" s="12" t="s">
        <v>234</v>
      </c>
      <c r="D191" s="12" t="s">
        <v>236</v>
      </c>
      <c r="E191" s="12" t="s">
        <v>137</v>
      </c>
      <c r="F191" s="12" t="s">
        <v>18</v>
      </c>
      <c r="G191" s="12"/>
      <c r="H191" s="12"/>
      <c r="I191" s="12"/>
      <c r="J191" s="12"/>
      <c r="K191" s="12"/>
      <c r="L191" s="12"/>
      <c r="M191" s="13">
        <v>0</v>
      </c>
      <c r="N191" s="18">
        <v>179972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179972000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179972000</v>
      </c>
      <c r="AK191" s="7">
        <v>0</v>
      </c>
      <c r="AL191" s="6">
        <v>179972000</v>
      </c>
      <c r="AM191" s="7">
        <v>0</v>
      </c>
      <c r="AN191" s="6">
        <v>0</v>
      </c>
      <c r="AO191" s="2"/>
    </row>
    <row r="192" spans="1:41" ht="38.25" outlineLevel="3" x14ac:dyDescent="0.25">
      <c r="A192" s="11" t="s">
        <v>134</v>
      </c>
      <c r="B192" s="12" t="s">
        <v>227</v>
      </c>
      <c r="C192" s="12" t="s">
        <v>234</v>
      </c>
      <c r="D192" s="12" t="s">
        <v>237</v>
      </c>
      <c r="E192" s="12"/>
      <c r="F192" s="12" t="s">
        <v>18</v>
      </c>
      <c r="G192" s="12"/>
      <c r="H192" s="12"/>
      <c r="I192" s="12"/>
      <c r="J192" s="12"/>
      <c r="K192" s="12"/>
      <c r="L192" s="12"/>
      <c r="M192" s="13">
        <v>0</v>
      </c>
      <c r="N192" s="18">
        <v>38770.1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38770100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38770100</v>
      </c>
      <c r="AK192" s="7">
        <v>0</v>
      </c>
      <c r="AL192" s="6">
        <v>38770100</v>
      </c>
      <c r="AM192" s="7">
        <v>0</v>
      </c>
      <c r="AN192" s="6">
        <v>0</v>
      </c>
      <c r="AO192" s="2"/>
    </row>
    <row r="193" spans="1:41" outlineLevel="4" x14ac:dyDescent="0.25">
      <c r="A193" s="11" t="s">
        <v>29</v>
      </c>
      <c r="B193" s="12" t="s">
        <v>227</v>
      </c>
      <c r="C193" s="12" t="s">
        <v>234</v>
      </c>
      <c r="D193" s="12" t="s">
        <v>237</v>
      </c>
      <c r="E193" s="12" t="s">
        <v>30</v>
      </c>
      <c r="F193" s="12" t="s">
        <v>18</v>
      </c>
      <c r="G193" s="12"/>
      <c r="H193" s="12"/>
      <c r="I193" s="12"/>
      <c r="J193" s="12"/>
      <c r="K193" s="12"/>
      <c r="L193" s="12"/>
      <c r="M193" s="13">
        <v>0</v>
      </c>
      <c r="N193" s="18">
        <v>10863.3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10863300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10863300</v>
      </c>
      <c r="AK193" s="7">
        <v>0</v>
      </c>
      <c r="AL193" s="6">
        <v>10863300</v>
      </c>
      <c r="AM193" s="7">
        <v>0</v>
      </c>
      <c r="AN193" s="6">
        <v>0</v>
      </c>
      <c r="AO193" s="2"/>
    </row>
    <row r="194" spans="1:41" ht="38.25" outlineLevel="4" x14ac:dyDescent="0.25">
      <c r="A194" s="11" t="s">
        <v>136</v>
      </c>
      <c r="B194" s="12" t="s">
        <v>227</v>
      </c>
      <c r="C194" s="12" t="s">
        <v>234</v>
      </c>
      <c r="D194" s="12" t="s">
        <v>237</v>
      </c>
      <c r="E194" s="12" t="s">
        <v>137</v>
      </c>
      <c r="F194" s="12" t="s">
        <v>18</v>
      </c>
      <c r="G194" s="12"/>
      <c r="H194" s="12"/>
      <c r="I194" s="12"/>
      <c r="J194" s="12"/>
      <c r="K194" s="12"/>
      <c r="L194" s="12"/>
      <c r="M194" s="13">
        <v>0</v>
      </c>
      <c r="N194" s="18">
        <v>27619.3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27619300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27619300</v>
      </c>
      <c r="AK194" s="7">
        <v>0</v>
      </c>
      <c r="AL194" s="6">
        <v>27619300</v>
      </c>
      <c r="AM194" s="7">
        <v>0</v>
      </c>
      <c r="AN194" s="6">
        <v>0</v>
      </c>
      <c r="AO194" s="2"/>
    </row>
    <row r="195" spans="1:41" outlineLevel="4" x14ac:dyDescent="0.25">
      <c r="A195" s="11" t="s">
        <v>31</v>
      </c>
      <c r="B195" s="12" t="s">
        <v>227</v>
      </c>
      <c r="C195" s="12" t="s">
        <v>234</v>
      </c>
      <c r="D195" s="12" t="s">
        <v>237</v>
      </c>
      <c r="E195" s="12" t="s">
        <v>32</v>
      </c>
      <c r="F195" s="12" t="s">
        <v>18</v>
      </c>
      <c r="G195" s="12"/>
      <c r="H195" s="12"/>
      <c r="I195" s="12"/>
      <c r="J195" s="12"/>
      <c r="K195" s="12"/>
      <c r="L195" s="12"/>
      <c r="M195" s="13">
        <v>0</v>
      </c>
      <c r="N195" s="18">
        <v>152.5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152500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152500</v>
      </c>
      <c r="AK195" s="7">
        <v>0</v>
      </c>
      <c r="AL195" s="6">
        <v>152500</v>
      </c>
      <c r="AM195" s="7">
        <v>0</v>
      </c>
      <c r="AN195" s="6">
        <v>0</v>
      </c>
      <c r="AO195" s="2"/>
    </row>
    <row r="196" spans="1:41" outlineLevel="4" x14ac:dyDescent="0.25">
      <c r="A196" s="11" t="s">
        <v>78</v>
      </c>
      <c r="B196" s="12" t="s">
        <v>227</v>
      </c>
      <c r="C196" s="12" t="s">
        <v>234</v>
      </c>
      <c r="D196" s="12" t="s">
        <v>237</v>
      </c>
      <c r="E196" s="12" t="s">
        <v>79</v>
      </c>
      <c r="F196" s="12" t="s">
        <v>18</v>
      </c>
      <c r="G196" s="12"/>
      <c r="H196" s="12"/>
      <c r="I196" s="12"/>
      <c r="J196" s="12"/>
      <c r="K196" s="12"/>
      <c r="L196" s="12"/>
      <c r="M196" s="13">
        <v>0</v>
      </c>
      <c r="N196" s="18">
        <v>135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135000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135000</v>
      </c>
      <c r="AK196" s="7">
        <v>0</v>
      </c>
      <c r="AL196" s="6">
        <v>135000</v>
      </c>
      <c r="AM196" s="7">
        <v>0</v>
      </c>
      <c r="AN196" s="6">
        <v>0</v>
      </c>
      <c r="AO196" s="2"/>
    </row>
    <row r="197" spans="1:41" ht="38.25" outlineLevel="3" x14ac:dyDescent="0.25">
      <c r="A197" s="11" t="s">
        <v>238</v>
      </c>
      <c r="B197" s="12" t="s">
        <v>227</v>
      </c>
      <c r="C197" s="12" t="s">
        <v>234</v>
      </c>
      <c r="D197" s="12" t="s">
        <v>239</v>
      </c>
      <c r="E197" s="12"/>
      <c r="F197" s="12" t="s">
        <v>18</v>
      </c>
      <c r="G197" s="12"/>
      <c r="H197" s="12"/>
      <c r="I197" s="12"/>
      <c r="J197" s="12"/>
      <c r="K197" s="12"/>
      <c r="L197" s="12"/>
      <c r="M197" s="13">
        <v>0</v>
      </c>
      <c r="N197" s="18">
        <v>494.2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494200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494200</v>
      </c>
      <c r="AK197" s="7">
        <v>0</v>
      </c>
      <c r="AL197" s="6">
        <v>494200</v>
      </c>
      <c r="AM197" s="7">
        <v>0</v>
      </c>
      <c r="AN197" s="6">
        <v>0</v>
      </c>
      <c r="AO197" s="2"/>
    </row>
    <row r="198" spans="1:41" outlineLevel="4" x14ac:dyDescent="0.25">
      <c r="A198" s="11" t="s">
        <v>29</v>
      </c>
      <c r="B198" s="12" t="s">
        <v>227</v>
      </c>
      <c r="C198" s="12" t="s">
        <v>234</v>
      </c>
      <c r="D198" s="12" t="s">
        <v>239</v>
      </c>
      <c r="E198" s="12" t="s">
        <v>30</v>
      </c>
      <c r="F198" s="12" t="s">
        <v>18</v>
      </c>
      <c r="G198" s="12"/>
      <c r="H198" s="12"/>
      <c r="I198" s="12"/>
      <c r="J198" s="12"/>
      <c r="K198" s="12"/>
      <c r="L198" s="12"/>
      <c r="M198" s="13">
        <v>0</v>
      </c>
      <c r="N198" s="18">
        <v>101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101000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101000</v>
      </c>
      <c r="AK198" s="7">
        <v>0</v>
      </c>
      <c r="AL198" s="6">
        <v>101000</v>
      </c>
      <c r="AM198" s="7">
        <v>0</v>
      </c>
      <c r="AN198" s="6">
        <v>0</v>
      </c>
      <c r="AO198" s="2"/>
    </row>
    <row r="199" spans="1:41" outlineLevel="4" x14ac:dyDescent="0.25">
      <c r="A199" s="11" t="s">
        <v>168</v>
      </c>
      <c r="B199" s="12" t="s">
        <v>227</v>
      </c>
      <c r="C199" s="12" t="s">
        <v>234</v>
      </c>
      <c r="D199" s="12" t="s">
        <v>239</v>
      </c>
      <c r="E199" s="12" t="s">
        <v>169</v>
      </c>
      <c r="F199" s="12" t="s">
        <v>18</v>
      </c>
      <c r="G199" s="12"/>
      <c r="H199" s="12"/>
      <c r="I199" s="12"/>
      <c r="J199" s="12"/>
      <c r="K199" s="12"/>
      <c r="L199" s="12"/>
      <c r="M199" s="13">
        <v>0</v>
      </c>
      <c r="N199" s="18">
        <v>393.2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393200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393200</v>
      </c>
      <c r="AK199" s="7">
        <v>0</v>
      </c>
      <c r="AL199" s="6">
        <v>393200</v>
      </c>
      <c r="AM199" s="7">
        <v>0</v>
      </c>
      <c r="AN199" s="6">
        <v>0</v>
      </c>
      <c r="AO199" s="2"/>
    </row>
    <row r="200" spans="1:41" ht="25.5" outlineLevel="3" x14ac:dyDescent="0.25">
      <c r="A200" s="11" t="s">
        <v>240</v>
      </c>
      <c r="B200" s="12" t="s">
        <v>227</v>
      </c>
      <c r="C200" s="12" t="s">
        <v>234</v>
      </c>
      <c r="D200" s="12" t="s">
        <v>241</v>
      </c>
      <c r="E200" s="12"/>
      <c r="F200" s="12" t="s">
        <v>18</v>
      </c>
      <c r="G200" s="12"/>
      <c r="H200" s="12"/>
      <c r="I200" s="12"/>
      <c r="J200" s="12"/>
      <c r="K200" s="12"/>
      <c r="L200" s="12"/>
      <c r="M200" s="13">
        <v>0</v>
      </c>
      <c r="N200" s="18">
        <v>919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919000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919000</v>
      </c>
      <c r="AK200" s="7">
        <v>0</v>
      </c>
      <c r="AL200" s="6">
        <v>919000</v>
      </c>
      <c r="AM200" s="7">
        <v>0</v>
      </c>
      <c r="AN200" s="6">
        <v>0</v>
      </c>
      <c r="AO200" s="2"/>
    </row>
    <row r="201" spans="1:41" outlineLevel="4" x14ac:dyDescent="0.25">
      <c r="A201" s="11" t="s">
        <v>29</v>
      </c>
      <c r="B201" s="12" t="s">
        <v>227</v>
      </c>
      <c r="C201" s="12" t="s">
        <v>234</v>
      </c>
      <c r="D201" s="12" t="s">
        <v>241</v>
      </c>
      <c r="E201" s="12" t="s">
        <v>30</v>
      </c>
      <c r="F201" s="12" t="s">
        <v>18</v>
      </c>
      <c r="G201" s="12"/>
      <c r="H201" s="12"/>
      <c r="I201" s="12"/>
      <c r="J201" s="12"/>
      <c r="K201" s="12"/>
      <c r="L201" s="12"/>
      <c r="M201" s="13">
        <v>0</v>
      </c>
      <c r="N201" s="18">
        <v>919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919000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919000</v>
      </c>
      <c r="AK201" s="7">
        <v>0</v>
      </c>
      <c r="AL201" s="6">
        <v>919000</v>
      </c>
      <c r="AM201" s="7">
        <v>0</v>
      </c>
      <c r="AN201" s="6">
        <v>0</v>
      </c>
      <c r="AO201" s="2"/>
    </row>
    <row r="202" spans="1:41" ht="25.5" outlineLevel="3" x14ac:dyDescent="0.25">
      <c r="A202" s="11" t="s">
        <v>242</v>
      </c>
      <c r="B202" s="12" t="s">
        <v>227</v>
      </c>
      <c r="C202" s="12" t="s">
        <v>234</v>
      </c>
      <c r="D202" s="12" t="s">
        <v>243</v>
      </c>
      <c r="E202" s="12"/>
      <c r="F202" s="12" t="s">
        <v>18</v>
      </c>
      <c r="G202" s="12"/>
      <c r="H202" s="12"/>
      <c r="I202" s="12"/>
      <c r="J202" s="12"/>
      <c r="K202" s="12"/>
      <c r="L202" s="12"/>
      <c r="M202" s="13">
        <v>0</v>
      </c>
      <c r="N202" s="18">
        <v>100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100000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100000</v>
      </c>
      <c r="AK202" s="7">
        <v>0</v>
      </c>
      <c r="AL202" s="6">
        <v>100000</v>
      </c>
      <c r="AM202" s="7">
        <v>0</v>
      </c>
      <c r="AN202" s="6">
        <v>0</v>
      </c>
      <c r="AO202" s="2"/>
    </row>
    <row r="203" spans="1:41" outlineLevel="4" x14ac:dyDescent="0.25">
      <c r="A203" s="11" t="s">
        <v>29</v>
      </c>
      <c r="B203" s="12" t="s">
        <v>227</v>
      </c>
      <c r="C203" s="12" t="s">
        <v>234</v>
      </c>
      <c r="D203" s="12" t="s">
        <v>243</v>
      </c>
      <c r="E203" s="12" t="s">
        <v>30</v>
      </c>
      <c r="F203" s="12" t="s">
        <v>18</v>
      </c>
      <c r="G203" s="12"/>
      <c r="H203" s="12"/>
      <c r="I203" s="12"/>
      <c r="J203" s="12"/>
      <c r="K203" s="12"/>
      <c r="L203" s="12"/>
      <c r="M203" s="13">
        <v>0</v>
      </c>
      <c r="N203" s="18">
        <v>12.8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12800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12800</v>
      </c>
      <c r="AK203" s="7">
        <v>0</v>
      </c>
      <c r="AL203" s="6">
        <v>12800</v>
      </c>
      <c r="AM203" s="7">
        <v>0</v>
      </c>
      <c r="AN203" s="6">
        <v>0</v>
      </c>
      <c r="AO203" s="2"/>
    </row>
    <row r="204" spans="1:41" outlineLevel="4" x14ac:dyDescent="0.25">
      <c r="A204" s="11" t="s">
        <v>168</v>
      </c>
      <c r="B204" s="12" t="s">
        <v>227</v>
      </c>
      <c r="C204" s="12" t="s">
        <v>234</v>
      </c>
      <c r="D204" s="12" t="s">
        <v>243</v>
      </c>
      <c r="E204" s="12" t="s">
        <v>169</v>
      </c>
      <c r="F204" s="12" t="s">
        <v>18</v>
      </c>
      <c r="G204" s="12"/>
      <c r="H204" s="12"/>
      <c r="I204" s="12"/>
      <c r="J204" s="12"/>
      <c r="K204" s="12"/>
      <c r="L204" s="12"/>
      <c r="M204" s="13">
        <v>0</v>
      </c>
      <c r="N204" s="18">
        <v>87.2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87200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87200</v>
      </c>
      <c r="AK204" s="7">
        <v>0</v>
      </c>
      <c r="AL204" s="6">
        <v>87200</v>
      </c>
      <c r="AM204" s="7">
        <v>0</v>
      </c>
      <c r="AN204" s="6">
        <v>0</v>
      </c>
      <c r="AO204" s="2"/>
    </row>
    <row r="205" spans="1:41" ht="38.25" outlineLevel="3" x14ac:dyDescent="0.25">
      <c r="A205" s="11" t="s">
        <v>244</v>
      </c>
      <c r="B205" s="12" t="s">
        <v>227</v>
      </c>
      <c r="C205" s="12" t="s">
        <v>234</v>
      </c>
      <c r="D205" s="12" t="s">
        <v>245</v>
      </c>
      <c r="E205" s="12"/>
      <c r="F205" s="12" t="s">
        <v>18</v>
      </c>
      <c r="G205" s="12"/>
      <c r="H205" s="12"/>
      <c r="I205" s="12"/>
      <c r="J205" s="12"/>
      <c r="K205" s="12"/>
      <c r="L205" s="12"/>
      <c r="M205" s="13">
        <v>0</v>
      </c>
      <c r="N205" s="18">
        <v>6665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1407000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1407000</v>
      </c>
      <c r="AK205" s="7">
        <v>0</v>
      </c>
      <c r="AL205" s="6">
        <v>1407000</v>
      </c>
      <c r="AM205" s="7">
        <v>0</v>
      </c>
      <c r="AN205" s="6">
        <v>0</v>
      </c>
      <c r="AO205" s="2"/>
    </row>
    <row r="206" spans="1:41" ht="25.5" outlineLevel="4" x14ac:dyDescent="0.25">
      <c r="A206" s="11" t="s">
        <v>179</v>
      </c>
      <c r="B206" s="12" t="s">
        <v>227</v>
      </c>
      <c r="C206" s="12" t="s">
        <v>234</v>
      </c>
      <c r="D206" s="12" t="s">
        <v>245</v>
      </c>
      <c r="E206" s="12" t="s">
        <v>180</v>
      </c>
      <c r="F206" s="12" t="s">
        <v>18</v>
      </c>
      <c r="G206" s="12"/>
      <c r="H206" s="12"/>
      <c r="I206" s="12"/>
      <c r="J206" s="12"/>
      <c r="K206" s="12"/>
      <c r="L206" s="12"/>
      <c r="M206" s="13">
        <v>0</v>
      </c>
      <c r="N206" s="18">
        <v>6665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1407000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1407000</v>
      </c>
      <c r="AK206" s="7">
        <v>0</v>
      </c>
      <c r="AL206" s="6">
        <v>1407000</v>
      </c>
      <c r="AM206" s="7">
        <v>0</v>
      </c>
      <c r="AN206" s="6">
        <v>0</v>
      </c>
      <c r="AO206" s="2"/>
    </row>
    <row r="207" spans="1:41" outlineLevel="2" x14ac:dyDescent="0.25">
      <c r="A207" s="11" t="s">
        <v>246</v>
      </c>
      <c r="B207" s="12" t="s">
        <v>227</v>
      </c>
      <c r="C207" s="12" t="s">
        <v>247</v>
      </c>
      <c r="D207" s="12"/>
      <c r="E207" s="12"/>
      <c r="F207" s="12" t="s">
        <v>18</v>
      </c>
      <c r="G207" s="12"/>
      <c r="H207" s="12"/>
      <c r="I207" s="12"/>
      <c r="J207" s="12"/>
      <c r="K207" s="12"/>
      <c r="L207" s="12"/>
      <c r="M207" s="13">
        <v>0</v>
      </c>
      <c r="N207" s="18">
        <v>8400.2000000000007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8400200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8400200</v>
      </c>
      <c r="AK207" s="7">
        <v>0</v>
      </c>
      <c r="AL207" s="6">
        <v>8400200</v>
      </c>
      <c r="AM207" s="7">
        <v>0</v>
      </c>
      <c r="AN207" s="6">
        <v>0</v>
      </c>
      <c r="AO207" s="2"/>
    </row>
    <row r="208" spans="1:41" ht="25.5" outlineLevel="3" x14ac:dyDescent="0.25">
      <c r="A208" s="11" t="s">
        <v>248</v>
      </c>
      <c r="B208" s="12" t="s">
        <v>227</v>
      </c>
      <c r="C208" s="12" t="s">
        <v>247</v>
      </c>
      <c r="D208" s="12" t="s">
        <v>249</v>
      </c>
      <c r="E208" s="12"/>
      <c r="F208" s="12" t="s">
        <v>18</v>
      </c>
      <c r="G208" s="12"/>
      <c r="H208" s="12"/>
      <c r="I208" s="12"/>
      <c r="J208" s="12"/>
      <c r="K208" s="12"/>
      <c r="L208" s="12"/>
      <c r="M208" s="13">
        <v>0</v>
      </c>
      <c r="N208" s="18">
        <v>400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400000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400000</v>
      </c>
      <c r="AK208" s="7">
        <v>0</v>
      </c>
      <c r="AL208" s="6">
        <v>400000</v>
      </c>
      <c r="AM208" s="7">
        <v>0</v>
      </c>
      <c r="AN208" s="6">
        <v>0</v>
      </c>
      <c r="AO208" s="2"/>
    </row>
    <row r="209" spans="1:41" outlineLevel="4" x14ac:dyDescent="0.25">
      <c r="A209" s="11" t="s">
        <v>224</v>
      </c>
      <c r="B209" s="12" t="s">
        <v>227</v>
      </c>
      <c r="C209" s="12" t="s">
        <v>247</v>
      </c>
      <c r="D209" s="12" t="s">
        <v>249</v>
      </c>
      <c r="E209" s="12" t="s">
        <v>225</v>
      </c>
      <c r="F209" s="12" t="s">
        <v>18</v>
      </c>
      <c r="G209" s="12"/>
      <c r="H209" s="12"/>
      <c r="I209" s="12"/>
      <c r="J209" s="12"/>
      <c r="K209" s="12"/>
      <c r="L209" s="12"/>
      <c r="M209" s="13">
        <v>0</v>
      </c>
      <c r="N209" s="18">
        <v>400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400000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400000</v>
      </c>
      <c r="AK209" s="7">
        <v>0</v>
      </c>
      <c r="AL209" s="6">
        <v>400000</v>
      </c>
      <c r="AM209" s="7">
        <v>0</v>
      </c>
      <c r="AN209" s="6">
        <v>0</v>
      </c>
      <c r="AO209" s="2"/>
    </row>
    <row r="210" spans="1:41" ht="38.25" outlineLevel="3" x14ac:dyDescent="0.25">
      <c r="A210" s="11" t="s">
        <v>134</v>
      </c>
      <c r="B210" s="12" t="s">
        <v>227</v>
      </c>
      <c r="C210" s="12" t="s">
        <v>247</v>
      </c>
      <c r="D210" s="12" t="s">
        <v>250</v>
      </c>
      <c r="E210" s="12"/>
      <c r="F210" s="12" t="s">
        <v>18</v>
      </c>
      <c r="G210" s="12"/>
      <c r="H210" s="12"/>
      <c r="I210" s="12"/>
      <c r="J210" s="12"/>
      <c r="K210" s="12"/>
      <c r="L210" s="12"/>
      <c r="M210" s="13">
        <v>0</v>
      </c>
      <c r="N210" s="18">
        <v>8000.2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8000200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8000200</v>
      </c>
      <c r="AK210" s="7">
        <v>0</v>
      </c>
      <c r="AL210" s="6">
        <v>8000200</v>
      </c>
      <c r="AM210" s="7">
        <v>0</v>
      </c>
      <c r="AN210" s="6">
        <v>0</v>
      </c>
      <c r="AO210" s="2"/>
    </row>
    <row r="211" spans="1:41" ht="38.25" outlineLevel="4" x14ac:dyDescent="0.25">
      <c r="A211" s="11" t="s">
        <v>136</v>
      </c>
      <c r="B211" s="12" t="s">
        <v>227</v>
      </c>
      <c r="C211" s="12" t="s">
        <v>247</v>
      </c>
      <c r="D211" s="12" t="s">
        <v>250</v>
      </c>
      <c r="E211" s="12" t="s">
        <v>137</v>
      </c>
      <c r="F211" s="12" t="s">
        <v>18</v>
      </c>
      <c r="G211" s="12"/>
      <c r="H211" s="12"/>
      <c r="I211" s="12"/>
      <c r="J211" s="12"/>
      <c r="K211" s="12"/>
      <c r="L211" s="12"/>
      <c r="M211" s="13">
        <v>0</v>
      </c>
      <c r="N211" s="18">
        <v>8000.2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8000200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8000200</v>
      </c>
      <c r="AK211" s="7">
        <v>0</v>
      </c>
      <c r="AL211" s="6">
        <v>8000200</v>
      </c>
      <c r="AM211" s="7">
        <v>0</v>
      </c>
      <c r="AN211" s="6">
        <v>0</v>
      </c>
      <c r="AO211" s="2"/>
    </row>
    <row r="212" spans="1:41" ht="38.25" outlineLevel="4" x14ac:dyDescent="0.25">
      <c r="A212" s="11" t="s">
        <v>244</v>
      </c>
      <c r="B212" s="12">
        <v>474</v>
      </c>
      <c r="C212" s="82" t="s">
        <v>247</v>
      </c>
      <c r="D212" s="82" t="s">
        <v>245</v>
      </c>
      <c r="E212" s="12"/>
      <c r="F212" s="12"/>
      <c r="G212" s="12"/>
      <c r="H212" s="12"/>
      <c r="I212" s="12"/>
      <c r="J212" s="12"/>
      <c r="K212" s="12"/>
      <c r="L212" s="12"/>
      <c r="M212" s="13"/>
      <c r="N212" s="18">
        <v>150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7"/>
      <c r="AN212" s="6"/>
      <c r="AO212" s="2"/>
    </row>
    <row r="213" spans="1:41" ht="25.5" outlineLevel="4" x14ac:dyDescent="0.25">
      <c r="A213" s="11" t="s">
        <v>179</v>
      </c>
      <c r="B213" s="12">
        <v>474</v>
      </c>
      <c r="C213" s="82" t="s">
        <v>247</v>
      </c>
      <c r="D213" s="82" t="s">
        <v>245</v>
      </c>
      <c r="E213" s="12">
        <v>320</v>
      </c>
      <c r="F213" s="12"/>
      <c r="G213" s="12"/>
      <c r="H213" s="12"/>
      <c r="I213" s="12"/>
      <c r="J213" s="12"/>
      <c r="K213" s="12"/>
      <c r="L213" s="12"/>
      <c r="M213" s="13"/>
      <c r="N213" s="18">
        <v>150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7"/>
      <c r="AN213" s="6"/>
      <c r="AO213" s="2"/>
    </row>
    <row r="214" spans="1:41" outlineLevel="2" x14ac:dyDescent="0.25">
      <c r="A214" s="11" t="s">
        <v>164</v>
      </c>
      <c r="B214" s="12" t="s">
        <v>227</v>
      </c>
      <c r="C214" s="12" t="s">
        <v>165</v>
      </c>
      <c r="D214" s="12"/>
      <c r="E214" s="12"/>
      <c r="F214" s="12" t="s">
        <v>18</v>
      </c>
      <c r="G214" s="12"/>
      <c r="H214" s="12"/>
      <c r="I214" s="12"/>
      <c r="J214" s="12"/>
      <c r="K214" s="12"/>
      <c r="L214" s="12"/>
      <c r="M214" s="13">
        <v>0</v>
      </c>
      <c r="N214" s="18">
        <v>50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50000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50000</v>
      </c>
      <c r="AK214" s="7">
        <v>0</v>
      </c>
      <c r="AL214" s="6">
        <v>50000</v>
      </c>
      <c r="AM214" s="7">
        <v>0</v>
      </c>
      <c r="AN214" s="6">
        <v>0</v>
      </c>
      <c r="AO214" s="2"/>
    </row>
    <row r="215" spans="1:41" ht="25.5" outlineLevel="3" x14ac:dyDescent="0.25">
      <c r="A215" s="11" t="s">
        <v>172</v>
      </c>
      <c r="B215" s="12" t="s">
        <v>227</v>
      </c>
      <c r="C215" s="12" t="s">
        <v>165</v>
      </c>
      <c r="D215" s="12" t="s">
        <v>251</v>
      </c>
      <c r="E215" s="12"/>
      <c r="F215" s="12" t="s">
        <v>18</v>
      </c>
      <c r="G215" s="12"/>
      <c r="H215" s="12"/>
      <c r="I215" s="12"/>
      <c r="J215" s="12"/>
      <c r="K215" s="12"/>
      <c r="L215" s="12"/>
      <c r="M215" s="13">
        <v>0</v>
      </c>
      <c r="N215" s="18">
        <v>50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50000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50000</v>
      </c>
      <c r="AK215" s="7">
        <v>0</v>
      </c>
      <c r="AL215" s="6">
        <v>50000</v>
      </c>
      <c r="AM215" s="7">
        <v>0</v>
      </c>
      <c r="AN215" s="6">
        <v>0</v>
      </c>
      <c r="AO215" s="2"/>
    </row>
    <row r="216" spans="1:41" outlineLevel="4" x14ac:dyDescent="0.25">
      <c r="A216" s="11" t="s">
        <v>29</v>
      </c>
      <c r="B216" s="12" t="s">
        <v>227</v>
      </c>
      <c r="C216" s="12" t="s">
        <v>165</v>
      </c>
      <c r="D216" s="12" t="s">
        <v>251</v>
      </c>
      <c r="E216" s="12" t="s">
        <v>30</v>
      </c>
      <c r="F216" s="12" t="s">
        <v>18</v>
      </c>
      <c r="G216" s="12"/>
      <c r="H216" s="12"/>
      <c r="I216" s="12"/>
      <c r="J216" s="12"/>
      <c r="K216" s="12"/>
      <c r="L216" s="12"/>
      <c r="M216" s="13">
        <v>0</v>
      </c>
      <c r="N216" s="18">
        <v>50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50000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50000</v>
      </c>
      <c r="AK216" s="7">
        <v>0</v>
      </c>
      <c r="AL216" s="6">
        <v>50000</v>
      </c>
      <c r="AM216" s="7">
        <v>0</v>
      </c>
      <c r="AN216" s="6">
        <v>0</v>
      </c>
      <c r="AO216" s="2"/>
    </row>
    <row r="217" spans="1:41" outlineLevel="2" x14ac:dyDescent="0.25">
      <c r="A217" s="11" t="s">
        <v>175</v>
      </c>
      <c r="B217" s="12" t="s">
        <v>227</v>
      </c>
      <c r="C217" s="12" t="s">
        <v>176</v>
      </c>
      <c r="D217" s="12"/>
      <c r="E217" s="12"/>
      <c r="F217" s="12" t="s">
        <v>18</v>
      </c>
      <c r="G217" s="12"/>
      <c r="H217" s="12"/>
      <c r="I217" s="12"/>
      <c r="J217" s="12"/>
      <c r="K217" s="12"/>
      <c r="L217" s="12"/>
      <c r="M217" s="13">
        <v>0</v>
      </c>
      <c r="N217" s="18">
        <v>3486.1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3486100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3486100</v>
      </c>
      <c r="AK217" s="7">
        <v>0</v>
      </c>
      <c r="AL217" s="6">
        <v>3486100</v>
      </c>
      <c r="AM217" s="7">
        <v>0</v>
      </c>
      <c r="AN217" s="6">
        <v>0</v>
      </c>
      <c r="AO217" s="2"/>
    </row>
    <row r="218" spans="1:41" outlineLevel="3" x14ac:dyDescent="0.25">
      <c r="A218" s="11" t="s">
        <v>23</v>
      </c>
      <c r="B218" s="12" t="s">
        <v>227</v>
      </c>
      <c r="C218" s="12" t="s">
        <v>176</v>
      </c>
      <c r="D218" s="12" t="s">
        <v>252</v>
      </c>
      <c r="E218" s="12"/>
      <c r="F218" s="12" t="s">
        <v>18</v>
      </c>
      <c r="G218" s="12"/>
      <c r="H218" s="12"/>
      <c r="I218" s="12"/>
      <c r="J218" s="12"/>
      <c r="K218" s="12"/>
      <c r="L218" s="12"/>
      <c r="M218" s="13">
        <v>0</v>
      </c>
      <c r="N218" s="18">
        <v>1959.3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1959300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1959300</v>
      </c>
      <c r="AK218" s="7">
        <v>0</v>
      </c>
      <c r="AL218" s="6">
        <v>1959300</v>
      </c>
      <c r="AM218" s="7">
        <v>0</v>
      </c>
      <c r="AN218" s="6">
        <v>0</v>
      </c>
      <c r="AO218" s="2"/>
    </row>
    <row r="219" spans="1:41" outlineLevel="4" x14ac:dyDescent="0.25">
      <c r="A219" s="11" t="s">
        <v>25</v>
      </c>
      <c r="B219" s="12" t="s">
        <v>227</v>
      </c>
      <c r="C219" s="12" t="s">
        <v>176</v>
      </c>
      <c r="D219" s="12" t="s">
        <v>252</v>
      </c>
      <c r="E219" s="12" t="s">
        <v>26</v>
      </c>
      <c r="F219" s="12" t="s">
        <v>18</v>
      </c>
      <c r="G219" s="12"/>
      <c r="H219" s="12"/>
      <c r="I219" s="12"/>
      <c r="J219" s="12"/>
      <c r="K219" s="12"/>
      <c r="L219" s="12"/>
      <c r="M219" s="13">
        <v>0</v>
      </c>
      <c r="N219" s="18">
        <v>1213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1213000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1213000</v>
      </c>
      <c r="AK219" s="7">
        <v>0</v>
      </c>
      <c r="AL219" s="6">
        <v>1213000</v>
      </c>
      <c r="AM219" s="7">
        <v>0</v>
      </c>
      <c r="AN219" s="6">
        <v>0</v>
      </c>
      <c r="AO219" s="2"/>
    </row>
    <row r="220" spans="1:41" ht="38.25" outlineLevel="4" x14ac:dyDescent="0.25">
      <c r="A220" s="11" t="s">
        <v>27</v>
      </c>
      <c r="B220" s="12" t="s">
        <v>227</v>
      </c>
      <c r="C220" s="12" t="s">
        <v>176</v>
      </c>
      <c r="D220" s="12" t="s">
        <v>252</v>
      </c>
      <c r="E220" s="12" t="s">
        <v>28</v>
      </c>
      <c r="F220" s="12" t="s">
        <v>18</v>
      </c>
      <c r="G220" s="12"/>
      <c r="H220" s="12"/>
      <c r="I220" s="12"/>
      <c r="J220" s="12"/>
      <c r="K220" s="12"/>
      <c r="L220" s="12"/>
      <c r="M220" s="13">
        <v>0</v>
      </c>
      <c r="N220" s="18">
        <v>366.3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366300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366300</v>
      </c>
      <c r="AK220" s="7">
        <v>0</v>
      </c>
      <c r="AL220" s="6">
        <v>366300</v>
      </c>
      <c r="AM220" s="7">
        <v>0</v>
      </c>
      <c r="AN220" s="6">
        <v>0</v>
      </c>
      <c r="AO220" s="2"/>
    </row>
    <row r="221" spans="1:41" outlineLevel="4" x14ac:dyDescent="0.25">
      <c r="A221" s="11" t="s">
        <v>29</v>
      </c>
      <c r="B221" s="12" t="s">
        <v>227</v>
      </c>
      <c r="C221" s="12" t="s">
        <v>176</v>
      </c>
      <c r="D221" s="12" t="s">
        <v>252</v>
      </c>
      <c r="E221" s="12" t="s">
        <v>30</v>
      </c>
      <c r="F221" s="12" t="s">
        <v>18</v>
      </c>
      <c r="G221" s="12"/>
      <c r="H221" s="12"/>
      <c r="I221" s="12"/>
      <c r="J221" s="12"/>
      <c r="K221" s="12"/>
      <c r="L221" s="12"/>
      <c r="M221" s="13">
        <v>0</v>
      </c>
      <c r="N221" s="18">
        <v>380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380000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380000</v>
      </c>
      <c r="AK221" s="7">
        <v>0</v>
      </c>
      <c r="AL221" s="6">
        <v>380000</v>
      </c>
      <c r="AM221" s="7">
        <v>0</v>
      </c>
      <c r="AN221" s="6">
        <v>0</v>
      </c>
      <c r="AO221" s="2"/>
    </row>
    <row r="222" spans="1:41" ht="38.25" outlineLevel="3" x14ac:dyDescent="0.25">
      <c r="A222" s="11" t="s">
        <v>134</v>
      </c>
      <c r="B222" s="12" t="s">
        <v>227</v>
      </c>
      <c r="C222" s="12" t="s">
        <v>176</v>
      </c>
      <c r="D222" s="12" t="s">
        <v>253</v>
      </c>
      <c r="E222" s="12"/>
      <c r="F222" s="12" t="s">
        <v>18</v>
      </c>
      <c r="G222" s="12"/>
      <c r="H222" s="12"/>
      <c r="I222" s="12"/>
      <c r="J222" s="12"/>
      <c r="K222" s="12"/>
      <c r="L222" s="12"/>
      <c r="M222" s="13">
        <v>0</v>
      </c>
      <c r="N222" s="18">
        <v>1526.8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1526800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1526800</v>
      </c>
      <c r="AK222" s="7">
        <v>0</v>
      </c>
      <c r="AL222" s="6">
        <v>1526800</v>
      </c>
      <c r="AM222" s="7">
        <v>0</v>
      </c>
      <c r="AN222" s="6">
        <v>0</v>
      </c>
      <c r="AO222" s="2"/>
    </row>
    <row r="223" spans="1:41" ht="38.25" outlineLevel="4" x14ac:dyDescent="0.25">
      <c r="A223" s="11" t="s">
        <v>220</v>
      </c>
      <c r="B223" s="12" t="s">
        <v>227</v>
      </c>
      <c r="C223" s="12" t="s">
        <v>176</v>
      </c>
      <c r="D223" s="12" t="s">
        <v>253</v>
      </c>
      <c r="E223" s="12" t="s">
        <v>221</v>
      </c>
      <c r="F223" s="12" t="s">
        <v>18</v>
      </c>
      <c r="G223" s="12"/>
      <c r="H223" s="12"/>
      <c r="I223" s="12"/>
      <c r="J223" s="12"/>
      <c r="K223" s="12"/>
      <c r="L223" s="12"/>
      <c r="M223" s="13">
        <v>0</v>
      </c>
      <c r="N223" s="18">
        <v>1526.8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1526800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1526800</v>
      </c>
      <c r="AK223" s="7">
        <v>0</v>
      </c>
      <c r="AL223" s="6">
        <v>1526800</v>
      </c>
      <c r="AM223" s="7">
        <v>0</v>
      </c>
      <c r="AN223" s="6">
        <v>0</v>
      </c>
      <c r="AO223" s="2"/>
    </row>
    <row r="224" spans="1:41" outlineLevel="1" x14ac:dyDescent="0.25">
      <c r="A224" s="11" t="s">
        <v>181</v>
      </c>
      <c r="B224" s="12" t="s">
        <v>227</v>
      </c>
      <c r="C224" s="12" t="s">
        <v>182</v>
      </c>
      <c r="D224" s="12"/>
      <c r="E224" s="12"/>
      <c r="F224" s="12" t="s">
        <v>18</v>
      </c>
      <c r="G224" s="12"/>
      <c r="H224" s="12"/>
      <c r="I224" s="12"/>
      <c r="J224" s="12"/>
      <c r="K224" s="12"/>
      <c r="L224" s="12"/>
      <c r="M224" s="13">
        <v>0</v>
      </c>
      <c r="N224" s="18">
        <v>7094.8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7094800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7094800</v>
      </c>
      <c r="AK224" s="7">
        <v>0</v>
      </c>
      <c r="AL224" s="6">
        <v>7094800</v>
      </c>
      <c r="AM224" s="7">
        <v>0</v>
      </c>
      <c r="AN224" s="6">
        <v>0</v>
      </c>
      <c r="AO224" s="2"/>
    </row>
    <row r="225" spans="1:41" outlineLevel="2" x14ac:dyDescent="0.25">
      <c r="A225" s="11" t="s">
        <v>195</v>
      </c>
      <c r="B225" s="12" t="s">
        <v>227</v>
      </c>
      <c r="C225" s="12" t="s">
        <v>196</v>
      </c>
      <c r="D225" s="12"/>
      <c r="E225" s="12"/>
      <c r="F225" s="12" t="s">
        <v>18</v>
      </c>
      <c r="G225" s="12"/>
      <c r="H225" s="12"/>
      <c r="I225" s="12"/>
      <c r="J225" s="12"/>
      <c r="K225" s="12"/>
      <c r="L225" s="12"/>
      <c r="M225" s="13">
        <v>0</v>
      </c>
      <c r="N225" s="18">
        <v>7094.8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7094800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7094800</v>
      </c>
      <c r="AK225" s="7">
        <v>0</v>
      </c>
      <c r="AL225" s="6">
        <v>7094800</v>
      </c>
      <c r="AM225" s="7">
        <v>0</v>
      </c>
      <c r="AN225" s="6">
        <v>0</v>
      </c>
      <c r="AO225" s="2"/>
    </row>
    <row r="226" spans="1:41" ht="51" outlineLevel="3" x14ac:dyDescent="0.25">
      <c r="A226" s="11" t="s">
        <v>254</v>
      </c>
      <c r="B226" s="12" t="s">
        <v>227</v>
      </c>
      <c r="C226" s="12" t="s">
        <v>196</v>
      </c>
      <c r="D226" s="12" t="s">
        <v>255</v>
      </c>
      <c r="E226" s="12"/>
      <c r="F226" s="12" t="s">
        <v>18</v>
      </c>
      <c r="G226" s="12"/>
      <c r="H226" s="12"/>
      <c r="I226" s="12"/>
      <c r="J226" s="12"/>
      <c r="K226" s="12"/>
      <c r="L226" s="12"/>
      <c r="M226" s="13">
        <v>0</v>
      </c>
      <c r="N226" s="18">
        <v>2094.1999999999998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2094200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2094200</v>
      </c>
      <c r="AK226" s="7">
        <v>0</v>
      </c>
      <c r="AL226" s="6">
        <v>2094200</v>
      </c>
      <c r="AM226" s="7">
        <v>0</v>
      </c>
      <c r="AN226" s="6">
        <v>0</v>
      </c>
      <c r="AO226" s="2"/>
    </row>
    <row r="227" spans="1:41" ht="25.5" outlineLevel="4" x14ac:dyDescent="0.25">
      <c r="A227" s="11" t="s">
        <v>179</v>
      </c>
      <c r="B227" s="12" t="s">
        <v>227</v>
      </c>
      <c r="C227" s="12" t="s">
        <v>196</v>
      </c>
      <c r="D227" s="12" t="s">
        <v>255</v>
      </c>
      <c r="E227" s="12" t="s">
        <v>180</v>
      </c>
      <c r="F227" s="12" t="s">
        <v>18</v>
      </c>
      <c r="G227" s="12"/>
      <c r="H227" s="12"/>
      <c r="I227" s="12"/>
      <c r="J227" s="12"/>
      <c r="K227" s="12"/>
      <c r="L227" s="12"/>
      <c r="M227" s="13">
        <v>0</v>
      </c>
      <c r="N227" s="18">
        <v>2094.1999999999998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2094200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2094200</v>
      </c>
      <c r="AK227" s="7">
        <v>0</v>
      </c>
      <c r="AL227" s="6">
        <v>2094200</v>
      </c>
      <c r="AM227" s="7">
        <v>0</v>
      </c>
      <c r="AN227" s="6">
        <v>0</v>
      </c>
      <c r="AO227" s="2"/>
    </row>
    <row r="228" spans="1:41" ht="76.5" outlineLevel="3" x14ac:dyDescent="0.25">
      <c r="A228" s="11" t="s">
        <v>256</v>
      </c>
      <c r="B228" s="12" t="s">
        <v>227</v>
      </c>
      <c r="C228" s="12" t="s">
        <v>196</v>
      </c>
      <c r="D228" s="12" t="s">
        <v>257</v>
      </c>
      <c r="E228" s="12"/>
      <c r="F228" s="12" t="s">
        <v>18</v>
      </c>
      <c r="G228" s="12"/>
      <c r="H228" s="12"/>
      <c r="I228" s="12"/>
      <c r="J228" s="12"/>
      <c r="K228" s="12"/>
      <c r="L228" s="12"/>
      <c r="M228" s="13">
        <v>0</v>
      </c>
      <c r="N228" s="18">
        <v>180.5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180500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180500</v>
      </c>
      <c r="AK228" s="7">
        <v>0</v>
      </c>
      <c r="AL228" s="6">
        <v>180500</v>
      </c>
      <c r="AM228" s="7">
        <v>0</v>
      </c>
      <c r="AN228" s="6">
        <v>0</v>
      </c>
      <c r="AO228" s="2"/>
    </row>
    <row r="229" spans="1:41" outlineLevel="4" x14ac:dyDescent="0.25">
      <c r="A229" s="11" t="s">
        <v>168</v>
      </c>
      <c r="B229" s="12" t="s">
        <v>227</v>
      </c>
      <c r="C229" s="12" t="s">
        <v>196</v>
      </c>
      <c r="D229" s="12" t="s">
        <v>257</v>
      </c>
      <c r="E229" s="12" t="s">
        <v>169</v>
      </c>
      <c r="F229" s="12" t="s">
        <v>18</v>
      </c>
      <c r="G229" s="12"/>
      <c r="H229" s="12"/>
      <c r="I229" s="12"/>
      <c r="J229" s="12"/>
      <c r="K229" s="12"/>
      <c r="L229" s="12"/>
      <c r="M229" s="13">
        <v>0</v>
      </c>
      <c r="N229" s="18">
        <v>180.5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180500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180500</v>
      </c>
      <c r="AK229" s="7">
        <v>0</v>
      </c>
      <c r="AL229" s="6">
        <v>180500</v>
      </c>
      <c r="AM229" s="7">
        <v>0</v>
      </c>
      <c r="AN229" s="6">
        <v>0</v>
      </c>
      <c r="AO229" s="2"/>
    </row>
    <row r="230" spans="1:41" ht="63.75" outlineLevel="3" x14ac:dyDescent="0.25">
      <c r="A230" s="11" t="s">
        <v>258</v>
      </c>
      <c r="B230" s="12" t="s">
        <v>227</v>
      </c>
      <c r="C230" s="12" t="s">
        <v>196</v>
      </c>
      <c r="D230" s="12" t="s">
        <v>259</v>
      </c>
      <c r="E230" s="12"/>
      <c r="F230" s="12" t="s">
        <v>18</v>
      </c>
      <c r="G230" s="12"/>
      <c r="H230" s="12"/>
      <c r="I230" s="12"/>
      <c r="J230" s="12"/>
      <c r="K230" s="12"/>
      <c r="L230" s="12"/>
      <c r="M230" s="13">
        <v>0</v>
      </c>
      <c r="N230" s="18">
        <v>162.30000000000001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162300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162300</v>
      </c>
      <c r="AK230" s="7">
        <v>0</v>
      </c>
      <c r="AL230" s="6">
        <v>162300</v>
      </c>
      <c r="AM230" s="7">
        <v>0</v>
      </c>
      <c r="AN230" s="6">
        <v>0</v>
      </c>
      <c r="AO230" s="2"/>
    </row>
    <row r="231" spans="1:41" outlineLevel="4" x14ac:dyDescent="0.25">
      <c r="A231" s="11" t="s">
        <v>168</v>
      </c>
      <c r="B231" s="12" t="s">
        <v>227</v>
      </c>
      <c r="C231" s="12" t="s">
        <v>196</v>
      </c>
      <c r="D231" s="12" t="s">
        <v>259</v>
      </c>
      <c r="E231" s="12" t="s">
        <v>169</v>
      </c>
      <c r="F231" s="12" t="s">
        <v>18</v>
      </c>
      <c r="G231" s="12"/>
      <c r="H231" s="12"/>
      <c r="I231" s="12"/>
      <c r="J231" s="12"/>
      <c r="K231" s="12"/>
      <c r="L231" s="12"/>
      <c r="M231" s="13">
        <v>0</v>
      </c>
      <c r="N231" s="18">
        <v>162.30000000000001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162300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162300</v>
      </c>
      <c r="AK231" s="7">
        <v>0</v>
      </c>
      <c r="AL231" s="6">
        <v>162300</v>
      </c>
      <c r="AM231" s="7">
        <v>0</v>
      </c>
      <c r="AN231" s="6">
        <v>0</v>
      </c>
      <c r="AO231" s="2"/>
    </row>
    <row r="232" spans="1:41" outlineLevel="3" x14ac:dyDescent="0.25">
      <c r="A232" s="11" t="s">
        <v>205</v>
      </c>
      <c r="B232" s="12" t="s">
        <v>227</v>
      </c>
      <c r="C232" s="12" t="s">
        <v>196</v>
      </c>
      <c r="D232" s="12" t="s">
        <v>206</v>
      </c>
      <c r="E232" s="12" t="s">
        <v>18</v>
      </c>
      <c r="F232" s="12" t="s">
        <v>18</v>
      </c>
      <c r="G232" s="12"/>
      <c r="H232" s="12"/>
      <c r="I232" s="12"/>
      <c r="J232" s="12"/>
      <c r="K232" s="12"/>
      <c r="L232" s="12"/>
      <c r="M232" s="13">
        <v>0</v>
      </c>
      <c r="N232" s="18">
        <v>4657.8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4657800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4657800</v>
      </c>
      <c r="AK232" s="7">
        <v>0</v>
      </c>
      <c r="AL232" s="6">
        <v>4657800</v>
      </c>
      <c r="AM232" s="7">
        <v>0</v>
      </c>
      <c r="AN232" s="6">
        <v>0</v>
      </c>
      <c r="AO232" s="2"/>
    </row>
    <row r="233" spans="1:41" outlineLevel="4" x14ac:dyDescent="0.25">
      <c r="A233" s="11" t="s">
        <v>29</v>
      </c>
      <c r="B233" s="12" t="s">
        <v>227</v>
      </c>
      <c r="C233" s="12" t="s">
        <v>196</v>
      </c>
      <c r="D233" s="12" t="s">
        <v>206</v>
      </c>
      <c r="E233" s="12" t="s">
        <v>30</v>
      </c>
      <c r="F233" s="12" t="s">
        <v>18</v>
      </c>
      <c r="G233" s="12"/>
      <c r="H233" s="12"/>
      <c r="I233" s="12"/>
      <c r="J233" s="12"/>
      <c r="K233" s="12"/>
      <c r="L233" s="12"/>
      <c r="M233" s="13">
        <v>0</v>
      </c>
      <c r="N233" s="18">
        <v>1158.7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1158700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1158700</v>
      </c>
      <c r="AK233" s="7">
        <v>0</v>
      </c>
      <c r="AL233" s="6">
        <v>1158700</v>
      </c>
      <c r="AM233" s="7">
        <v>0</v>
      </c>
      <c r="AN233" s="6">
        <v>0</v>
      </c>
      <c r="AO233" s="2"/>
    </row>
    <row r="234" spans="1:41" outlineLevel="4" x14ac:dyDescent="0.25">
      <c r="A234" s="11" t="s">
        <v>168</v>
      </c>
      <c r="B234" s="12" t="s">
        <v>227</v>
      </c>
      <c r="C234" s="12" t="s">
        <v>196</v>
      </c>
      <c r="D234" s="12" t="s">
        <v>206</v>
      </c>
      <c r="E234" s="12" t="s">
        <v>169</v>
      </c>
      <c r="F234" s="12" t="s">
        <v>18</v>
      </c>
      <c r="G234" s="12"/>
      <c r="H234" s="12"/>
      <c r="I234" s="12"/>
      <c r="J234" s="12"/>
      <c r="K234" s="12"/>
      <c r="L234" s="12"/>
      <c r="M234" s="13">
        <v>0</v>
      </c>
      <c r="N234" s="18">
        <v>3499.1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3499100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3499100</v>
      </c>
      <c r="AK234" s="7">
        <v>0</v>
      </c>
      <c r="AL234" s="6">
        <v>3499100</v>
      </c>
      <c r="AM234" s="7">
        <v>0</v>
      </c>
      <c r="AN234" s="6">
        <v>0</v>
      </c>
      <c r="AO234" s="2"/>
    </row>
    <row r="235" spans="1:41" ht="25.5" x14ac:dyDescent="0.25">
      <c r="A235" s="11" t="s">
        <v>260</v>
      </c>
      <c r="B235" s="12" t="s">
        <v>261</v>
      </c>
      <c r="C235" s="12"/>
      <c r="D235" s="12"/>
      <c r="E235" s="12"/>
      <c r="F235" s="12" t="s">
        <v>18</v>
      </c>
      <c r="G235" s="12"/>
      <c r="H235" s="12"/>
      <c r="I235" s="12"/>
      <c r="J235" s="12"/>
      <c r="K235" s="12"/>
      <c r="L235" s="12"/>
      <c r="M235" s="13">
        <v>0</v>
      </c>
      <c r="N235" s="18">
        <v>76848.399999999994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76485400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5865100</v>
      </c>
      <c r="AD235" s="6">
        <v>5865100</v>
      </c>
      <c r="AE235" s="6">
        <v>0</v>
      </c>
      <c r="AF235" s="6">
        <v>0</v>
      </c>
      <c r="AG235" s="6">
        <v>0</v>
      </c>
      <c r="AH235" s="6">
        <v>0</v>
      </c>
      <c r="AI235" s="6">
        <v>5865100</v>
      </c>
      <c r="AJ235" s="6">
        <v>70620300</v>
      </c>
      <c r="AK235" s="7">
        <v>7.6682608707021205E-2</v>
      </c>
      <c r="AL235" s="6">
        <v>76485400</v>
      </c>
      <c r="AM235" s="7">
        <v>0</v>
      </c>
      <c r="AN235" s="6">
        <v>0</v>
      </c>
      <c r="AO235" s="2"/>
    </row>
    <row r="236" spans="1:41" outlineLevel="1" x14ac:dyDescent="0.25">
      <c r="A236" s="11" t="s">
        <v>19</v>
      </c>
      <c r="B236" s="12" t="s">
        <v>261</v>
      </c>
      <c r="C236" s="12" t="s">
        <v>20</v>
      </c>
      <c r="D236" s="12"/>
      <c r="E236" s="12"/>
      <c r="F236" s="12" t="s">
        <v>18</v>
      </c>
      <c r="G236" s="12"/>
      <c r="H236" s="12"/>
      <c r="I236" s="12"/>
      <c r="J236" s="12"/>
      <c r="K236" s="12"/>
      <c r="L236" s="12"/>
      <c r="M236" s="13">
        <v>0</v>
      </c>
      <c r="N236" s="18">
        <v>20837.400000000001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20837400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2571500</v>
      </c>
      <c r="AD236" s="6">
        <v>2571500</v>
      </c>
      <c r="AE236" s="6">
        <v>0</v>
      </c>
      <c r="AF236" s="6">
        <v>0</v>
      </c>
      <c r="AG236" s="6">
        <v>0</v>
      </c>
      <c r="AH236" s="6">
        <v>0</v>
      </c>
      <c r="AI236" s="6">
        <v>2571500</v>
      </c>
      <c r="AJ236" s="6">
        <v>18265900</v>
      </c>
      <c r="AK236" s="7">
        <v>0.12340791077581656</v>
      </c>
      <c r="AL236" s="6">
        <v>20837400</v>
      </c>
      <c r="AM236" s="7">
        <v>0</v>
      </c>
      <c r="AN236" s="6">
        <v>0</v>
      </c>
      <c r="AO236" s="2"/>
    </row>
    <row r="237" spans="1:41" outlineLevel="2" x14ac:dyDescent="0.25">
      <c r="A237" s="11" t="s">
        <v>33</v>
      </c>
      <c r="B237" s="12" t="s">
        <v>261</v>
      </c>
      <c r="C237" s="12" t="s">
        <v>34</v>
      </c>
      <c r="D237" s="12"/>
      <c r="E237" s="12"/>
      <c r="F237" s="12" t="s">
        <v>18</v>
      </c>
      <c r="G237" s="12"/>
      <c r="H237" s="12"/>
      <c r="I237" s="12"/>
      <c r="J237" s="12"/>
      <c r="K237" s="12"/>
      <c r="L237" s="12"/>
      <c r="M237" s="13">
        <v>0</v>
      </c>
      <c r="N237" s="18">
        <v>20837.400000000001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20837400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2571500</v>
      </c>
      <c r="AD237" s="6">
        <v>2571500</v>
      </c>
      <c r="AE237" s="6">
        <v>0</v>
      </c>
      <c r="AF237" s="6">
        <v>0</v>
      </c>
      <c r="AG237" s="6">
        <v>0</v>
      </c>
      <c r="AH237" s="6">
        <v>0</v>
      </c>
      <c r="AI237" s="6">
        <v>2571500</v>
      </c>
      <c r="AJ237" s="6">
        <v>18265900</v>
      </c>
      <c r="AK237" s="7">
        <v>0.12340791077581656</v>
      </c>
      <c r="AL237" s="6">
        <v>20837400</v>
      </c>
      <c r="AM237" s="7">
        <v>0</v>
      </c>
      <c r="AN237" s="6">
        <v>0</v>
      </c>
      <c r="AO237" s="2"/>
    </row>
    <row r="238" spans="1:41" ht="38.25" outlineLevel="3" x14ac:dyDescent="0.25">
      <c r="A238" s="11" t="s">
        <v>262</v>
      </c>
      <c r="B238" s="12" t="s">
        <v>261</v>
      </c>
      <c r="C238" s="12" t="s">
        <v>34</v>
      </c>
      <c r="D238" s="12" t="s">
        <v>263</v>
      </c>
      <c r="E238" s="12"/>
      <c r="F238" s="12" t="s">
        <v>18</v>
      </c>
      <c r="G238" s="12"/>
      <c r="H238" s="12"/>
      <c r="I238" s="12"/>
      <c r="J238" s="12"/>
      <c r="K238" s="12"/>
      <c r="L238" s="12"/>
      <c r="M238" s="13">
        <v>0</v>
      </c>
      <c r="N238" s="18">
        <v>30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30000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30000</v>
      </c>
      <c r="AK238" s="7">
        <v>0</v>
      </c>
      <c r="AL238" s="6">
        <v>30000</v>
      </c>
      <c r="AM238" s="7">
        <v>0</v>
      </c>
      <c r="AN238" s="6">
        <v>0</v>
      </c>
      <c r="AO238" s="2"/>
    </row>
    <row r="239" spans="1:41" outlineLevel="4" x14ac:dyDescent="0.25">
      <c r="A239" s="11" t="s">
        <v>29</v>
      </c>
      <c r="B239" s="12" t="s">
        <v>261</v>
      </c>
      <c r="C239" s="12" t="s">
        <v>34</v>
      </c>
      <c r="D239" s="12" t="s">
        <v>263</v>
      </c>
      <c r="E239" s="12" t="s">
        <v>30</v>
      </c>
      <c r="F239" s="12" t="s">
        <v>18</v>
      </c>
      <c r="G239" s="12"/>
      <c r="H239" s="12"/>
      <c r="I239" s="12"/>
      <c r="J239" s="12"/>
      <c r="K239" s="12"/>
      <c r="L239" s="12"/>
      <c r="M239" s="13">
        <v>0</v>
      </c>
      <c r="N239" s="18">
        <v>30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30000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30000</v>
      </c>
      <c r="AK239" s="7">
        <v>0</v>
      </c>
      <c r="AL239" s="6">
        <v>30000</v>
      </c>
      <c r="AM239" s="7">
        <v>0</v>
      </c>
      <c r="AN239" s="6">
        <v>0</v>
      </c>
      <c r="AO239" s="2"/>
    </row>
    <row r="240" spans="1:41" ht="38.25" outlineLevel="3" x14ac:dyDescent="0.25">
      <c r="A240" s="11" t="s">
        <v>134</v>
      </c>
      <c r="B240" s="12" t="s">
        <v>261</v>
      </c>
      <c r="C240" s="12" t="s">
        <v>34</v>
      </c>
      <c r="D240" s="12" t="s">
        <v>264</v>
      </c>
      <c r="E240" s="12"/>
      <c r="F240" s="12" t="s">
        <v>18</v>
      </c>
      <c r="G240" s="12"/>
      <c r="H240" s="12"/>
      <c r="I240" s="12"/>
      <c r="J240" s="12"/>
      <c r="K240" s="12"/>
      <c r="L240" s="12"/>
      <c r="M240" s="13">
        <v>0</v>
      </c>
      <c r="N240" s="18">
        <v>20807.400000000001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20807400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2571500</v>
      </c>
      <c r="AD240" s="6">
        <v>2571500</v>
      </c>
      <c r="AE240" s="6">
        <v>0</v>
      </c>
      <c r="AF240" s="6">
        <v>0</v>
      </c>
      <c r="AG240" s="6">
        <v>0</v>
      </c>
      <c r="AH240" s="6">
        <v>0</v>
      </c>
      <c r="AI240" s="6">
        <v>2571500</v>
      </c>
      <c r="AJ240" s="6">
        <v>18235900</v>
      </c>
      <c r="AK240" s="7">
        <v>0.1235858396532003</v>
      </c>
      <c r="AL240" s="6">
        <v>20807400</v>
      </c>
      <c r="AM240" s="7">
        <v>0</v>
      </c>
      <c r="AN240" s="6">
        <v>0</v>
      </c>
      <c r="AO240" s="2"/>
    </row>
    <row r="241" spans="1:41" ht="38.25" outlineLevel="4" x14ac:dyDescent="0.25">
      <c r="A241" s="11" t="s">
        <v>136</v>
      </c>
      <c r="B241" s="12" t="s">
        <v>261</v>
      </c>
      <c r="C241" s="12" t="s">
        <v>34</v>
      </c>
      <c r="D241" s="12" t="s">
        <v>264</v>
      </c>
      <c r="E241" s="12" t="s">
        <v>137</v>
      </c>
      <c r="F241" s="12" t="s">
        <v>18</v>
      </c>
      <c r="G241" s="12"/>
      <c r="H241" s="12"/>
      <c r="I241" s="12"/>
      <c r="J241" s="12"/>
      <c r="K241" s="12"/>
      <c r="L241" s="12"/>
      <c r="M241" s="13">
        <v>0</v>
      </c>
      <c r="N241" s="18">
        <v>20807.400000000001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20807400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2571500</v>
      </c>
      <c r="AD241" s="6">
        <v>2571500</v>
      </c>
      <c r="AE241" s="6">
        <v>0</v>
      </c>
      <c r="AF241" s="6">
        <v>0</v>
      </c>
      <c r="AG241" s="6">
        <v>0</v>
      </c>
      <c r="AH241" s="6">
        <v>0</v>
      </c>
      <c r="AI241" s="6">
        <v>2571500</v>
      </c>
      <c r="AJ241" s="6">
        <v>18235900</v>
      </c>
      <c r="AK241" s="7">
        <v>0.1235858396532003</v>
      </c>
      <c r="AL241" s="6">
        <v>20807400</v>
      </c>
      <c r="AM241" s="7">
        <v>0</v>
      </c>
      <c r="AN241" s="6">
        <v>0</v>
      </c>
      <c r="AO241" s="2"/>
    </row>
    <row r="242" spans="1:41" outlineLevel="1" x14ac:dyDescent="0.25">
      <c r="A242" s="11" t="s">
        <v>128</v>
      </c>
      <c r="B242" s="12" t="s">
        <v>261</v>
      </c>
      <c r="C242" s="12" t="s">
        <v>129</v>
      </c>
      <c r="D242" s="12"/>
      <c r="E242" s="12"/>
      <c r="F242" s="12" t="s">
        <v>18</v>
      </c>
      <c r="G242" s="12"/>
      <c r="H242" s="12"/>
      <c r="I242" s="12"/>
      <c r="J242" s="12"/>
      <c r="K242" s="12"/>
      <c r="L242" s="12"/>
      <c r="M242" s="13">
        <v>0</v>
      </c>
      <c r="N242" s="18">
        <v>90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90000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90000</v>
      </c>
      <c r="AK242" s="7">
        <v>0</v>
      </c>
      <c r="AL242" s="6">
        <v>90000</v>
      </c>
      <c r="AM242" s="7">
        <v>0</v>
      </c>
      <c r="AN242" s="6">
        <v>0</v>
      </c>
      <c r="AO242" s="2"/>
    </row>
    <row r="243" spans="1:41" outlineLevel="2" x14ac:dyDescent="0.25">
      <c r="A243" s="11" t="s">
        <v>265</v>
      </c>
      <c r="B243" s="12" t="s">
        <v>261</v>
      </c>
      <c r="C243" s="12" t="s">
        <v>266</v>
      </c>
      <c r="D243" s="12"/>
      <c r="E243" s="12"/>
      <c r="F243" s="12" t="s">
        <v>18</v>
      </c>
      <c r="G243" s="12"/>
      <c r="H243" s="12"/>
      <c r="I243" s="12"/>
      <c r="J243" s="12"/>
      <c r="K243" s="12"/>
      <c r="L243" s="12"/>
      <c r="M243" s="13">
        <v>0</v>
      </c>
      <c r="N243" s="18">
        <v>90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90000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90000</v>
      </c>
      <c r="AK243" s="7">
        <v>0</v>
      </c>
      <c r="AL243" s="6">
        <v>90000</v>
      </c>
      <c r="AM243" s="7">
        <v>0</v>
      </c>
      <c r="AN243" s="6">
        <v>0</v>
      </c>
      <c r="AO243" s="2"/>
    </row>
    <row r="244" spans="1:41" ht="38.25" outlineLevel="3" x14ac:dyDescent="0.25">
      <c r="A244" s="11" t="s">
        <v>134</v>
      </c>
      <c r="B244" s="12" t="s">
        <v>261</v>
      </c>
      <c r="C244" s="12" t="s">
        <v>266</v>
      </c>
      <c r="D244" s="12" t="s">
        <v>267</v>
      </c>
      <c r="E244" s="12"/>
      <c r="F244" s="12" t="s">
        <v>18</v>
      </c>
      <c r="G244" s="12"/>
      <c r="H244" s="12"/>
      <c r="I244" s="12"/>
      <c r="J244" s="12"/>
      <c r="K244" s="12"/>
      <c r="L244" s="12"/>
      <c r="M244" s="13">
        <v>0</v>
      </c>
      <c r="N244" s="18">
        <v>90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90000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90000</v>
      </c>
      <c r="AK244" s="7">
        <v>0</v>
      </c>
      <c r="AL244" s="6">
        <v>90000</v>
      </c>
      <c r="AM244" s="7">
        <v>0</v>
      </c>
      <c r="AN244" s="6">
        <v>0</v>
      </c>
      <c r="AO244" s="2"/>
    </row>
    <row r="245" spans="1:41" outlineLevel="4" x14ac:dyDescent="0.25">
      <c r="A245" s="11" t="s">
        <v>168</v>
      </c>
      <c r="B245" s="12" t="s">
        <v>261</v>
      </c>
      <c r="C245" s="12" t="s">
        <v>266</v>
      </c>
      <c r="D245" s="12" t="s">
        <v>267</v>
      </c>
      <c r="E245" s="12" t="s">
        <v>169</v>
      </c>
      <c r="F245" s="12" t="s">
        <v>18</v>
      </c>
      <c r="G245" s="12"/>
      <c r="H245" s="12"/>
      <c r="I245" s="12"/>
      <c r="J245" s="12"/>
      <c r="K245" s="12"/>
      <c r="L245" s="12"/>
      <c r="M245" s="13">
        <v>0</v>
      </c>
      <c r="N245" s="18">
        <v>90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90000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90000</v>
      </c>
      <c r="AK245" s="7">
        <v>0</v>
      </c>
      <c r="AL245" s="6">
        <v>90000</v>
      </c>
      <c r="AM245" s="7">
        <v>0</v>
      </c>
      <c r="AN245" s="6">
        <v>0</v>
      </c>
      <c r="AO245" s="2"/>
    </row>
    <row r="246" spans="1:41" outlineLevel="1" x14ac:dyDescent="0.25">
      <c r="A246" s="11" t="s">
        <v>162</v>
      </c>
      <c r="B246" s="12" t="s">
        <v>261</v>
      </c>
      <c r="C246" s="12" t="s">
        <v>163</v>
      </c>
      <c r="D246" s="12"/>
      <c r="E246" s="12"/>
      <c r="F246" s="12" t="s">
        <v>18</v>
      </c>
      <c r="G246" s="12"/>
      <c r="H246" s="12"/>
      <c r="I246" s="12"/>
      <c r="J246" s="12"/>
      <c r="K246" s="12"/>
      <c r="L246" s="12"/>
      <c r="M246" s="13">
        <v>0</v>
      </c>
      <c r="N246" s="18">
        <v>5761.3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5627300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254800</v>
      </c>
      <c r="AD246" s="6">
        <v>254800</v>
      </c>
      <c r="AE246" s="6">
        <v>0</v>
      </c>
      <c r="AF246" s="6">
        <v>0</v>
      </c>
      <c r="AG246" s="6">
        <v>0</v>
      </c>
      <c r="AH246" s="6">
        <v>0</v>
      </c>
      <c r="AI246" s="6">
        <v>254800</v>
      </c>
      <c r="AJ246" s="6">
        <v>5372500</v>
      </c>
      <c r="AK246" s="7">
        <v>4.5279263589998758E-2</v>
      </c>
      <c r="AL246" s="6">
        <v>5627300</v>
      </c>
      <c r="AM246" s="7">
        <v>0</v>
      </c>
      <c r="AN246" s="6">
        <v>0</v>
      </c>
      <c r="AO246" s="2"/>
    </row>
    <row r="247" spans="1:41" outlineLevel="2" x14ac:dyDescent="0.25">
      <c r="A247" s="11" t="s">
        <v>246</v>
      </c>
      <c r="B247" s="12" t="s">
        <v>261</v>
      </c>
      <c r="C247" s="12" t="s">
        <v>247</v>
      </c>
      <c r="D247" s="12"/>
      <c r="E247" s="12"/>
      <c r="F247" s="12" t="s">
        <v>18</v>
      </c>
      <c r="G247" s="12"/>
      <c r="H247" s="12"/>
      <c r="I247" s="12"/>
      <c r="J247" s="12"/>
      <c r="K247" s="12"/>
      <c r="L247" s="12"/>
      <c r="M247" s="13">
        <v>0</v>
      </c>
      <c r="N247" s="18">
        <v>5761.3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5627300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254800</v>
      </c>
      <c r="AD247" s="6">
        <v>254800</v>
      </c>
      <c r="AE247" s="6">
        <v>0</v>
      </c>
      <c r="AF247" s="6">
        <v>0</v>
      </c>
      <c r="AG247" s="6">
        <v>0</v>
      </c>
      <c r="AH247" s="6">
        <v>0</v>
      </c>
      <c r="AI247" s="6">
        <v>254800</v>
      </c>
      <c r="AJ247" s="6">
        <v>5372500</v>
      </c>
      <c r="AK247" s="7">
        <v>4.5279263589998758E-2</v>
      </c>
      <c r="AL247" s="6">
        <v>5627300</v>
      </c>
      <c r="AM247" s="7">
        <v>0</v>
      </c>
      <c r="AN247" s="6">
        <v>0</v>
      </c>
      <c r="AO247" s="2"/>
    </row>
    <row r="248" spans="1:41" ht="38.25" outlineLevel="3" x14ac:dyDescent="0.25">
      <c r="A248" s="11" t="s">
        <v>134</v>
      </c>
      <c r="B248" s="12" t="s">
        <v>261</v>
      </c>
      <c r="C248" s="12" t="s">
        <v>247</v>
      </c>
      <c r="D248" s="12" t="s">
        <v>250</v>
      </c>
      <c r="E248" s="12"/>
      <c r="F248" s="12" t="s">
        <v>18</v>
      </c>
      <c r="G248" s="12"/>
      <c r="H248" s="12"/>
      <c r="I248" s="12"/>
      <c r="J248" s="12"/>
      <c r="K248" s="12"/>
      <c r="L248" s="12"/>
      <c r="M248" s="13">
        <v>0</v>
      </c>
      <c r="N248" s="18">
        <v>5627.3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5627300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254800</v>
      </c>
      <c r="AD248" s="6">
        <v>254800</v>
      </c>
      <c r="AE248" s="6">
        <v>0</v>
      </c>
      <c r="AF248" s="6">
        <v>0</v>
      </c>
      <c r="AG248" s="6">
        <v>0</v>
      </c>
      <c r="AH248" s="6">
        <v>0</v>
      </c>
      <c r="AI248" s="6">
        <v>254800</v>
      </c>
      <c r="AJ248" s="6">
        <v>5372500</v>
      </c>
      <c r="AK248" s="7">
        <v>4.5279263589998758E-2</v>
      </c>
      <c r="AL248" s="6">
        <v>5627300</v>
      </c>
      <c r="AM248" s="7">
        <v>0</v>
      </c>
      <c r="AN248" s="6">
        <v>0</v>
      </c>
      <c r="AO248" s="2"/>
    </row>
    <row r="249" spans="1:41" ht="38.25" outlineLevel="4" x14ac:dyDescent="0.25">
      <c r="A249" s="11" t="s">
        <v>136</v>
      </c>
      <c r="B249" s="12" t="s">
        <v>261</v>
      </c>
      <c r="C249" s="12" t="s">
        <v>247</v>
      </c>
      <c r="D249" s="12" t="s">
        <v>250</v>
      </c>
      <c r="E249" s="12" t="s">
        <v>137</v>
      </c>
      <c r="F249" s="12" t="s">
        <v>18</v>
      </c>
      <c r="G249" s="12"/>
      <c r="H249" s="12"/>
      <c r="I249" s="12"/>
      <c r="J249" s="12"/>
      <c r="K249" s="12"/>
      <c r="L249" s="12"/>
      <c r="M249" s="13">
        <v>0</v>
      </c>
      <c r="N249" s="18">
        <v>5627.3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5627300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254800</v>
      </c>
      <c r="AD249" s="6">
        <v>254800</v>
      </c>
      <c r="AE249" s="6">
        <v>0</v>
      </c>
      <c r="AF249" s="6">
        <v>0</v>
      </c>
      <c r="AG249" s="6">
        <v>0</v>
      </c>
      <c r="AH249" s="6">
        <v>0</v>
      </c>
      <c r="AI249" s="6">
        <v>254800</v>
      </c>
      <c r="AJ249" s="6">
        <v>5372500</v>
      </c>
      <c r="AK249" s="7">
        <v>4.5279263589998758E-2</v>
      </c>
      <c r="AL249" s="6">
        <v>5627300</v>
      </c>
      <c r="AM249" s="7">
        <v>0</v>
      </c>
      <c r="AN249" s="6">
        <v>0</v>
      </c>
      <c r="AO249" s="2"/>
    </row>
    <row r="250" spans="1:41" ht="38.25" outlineLevel="4" x14ac:dyDescent="0.25">
      <c r="A250" s="11" t="s">
        <v>244</v>
      </c>
      <c r="B250" s="12">
        <v>477</v>
      </c>
      <c r="C250" s="82" t="s">
        <v>247</v>
      </c>
      <c r="D250" s="82" t="s">
        <v>245</v>
      </c>
      <c r="E250" s="12"/>
      <c r="F250" s="12"/>
      <c r="G250" s="12"/>
      <c r="H250" s="12"/>
      <c r="I250" s="12"/>
      <c r="J250" s="12"/>
      <c r="K250" s="12"/>
      <c r="L250" s="12"/>
      <c r="M250" s="13"/>
      <c r="N250" s="18">
        <v>134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7"/>
      <c r="AL250" s="6"/>
      <c r="AM250" s="7"/>
      <c r="AN250" s="6"/>
      <c r="AO250" s="2"/>
    </row>
    <row r="251" spans="1:41" ht="25.5" outlineLevel="4" x14ac:dyDescent="0.25">
      <c r="A251" s="11" t="s">
        <v>179</v>
      </c>
      <c r="B251" s="12">
        <v>477</v>
      </c>
      <c r="C251" s="82" t="s">
        <v>247</v>
      </c>
      <c r="D251" s="82" t="s">
        <v>245</v>
      </c>
      <c r="E251" s="12">
        <v>320</v>
      </c>
      <c r="F251" s="12"/>
      <c r="G251" s="12"/>
      <c r="H251" s="12"/>
      <c r="I251" s="12"/>
      <c r="J251" s="12"/>
      <c r="K251" s="12"/>
      <c r="L251" s="12"/>
      <c r="M251" s="13"/>
      <c r="N251" s="18">
        <v>134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7"/>
      <c r="AL251" s="6"/>
      <c r="AM251" s="7"/>
      <c r="AN251" s="6"/>
      <c r="AO251" s="2"/>
    </row>
    <row r="252" spans="1:41" outlineLevel="1" x14ac:dyDescent="0.25">
      <c r="A252" s="11" t="s">
        <v>268</v>
      </c>
      <c r="B252" s="12" t="s">
        <v>261</v>
      </c>
      <c r="C252" s="12" t="s">
        <v>269</v>
      </c>
      <c r="D252" s="12"/>
      <c r="E252" s="12"/>
      <c r="F252" s="12" t="s">
        <v>18</v>
      </c>
      <c r="G252" s="12"/>
      <c r="H252" s="12"/>
      <c r="I252" s="12"/>
      <c r="J252" s="12"/>
      <c r="K252" s="12"/>
      <c r="L252" s="12"/>
      <c r="M252" s="13">
        <v>0</v>
      </c>
      <c r="N252" s="18">
        <v>49930.7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49930700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3038800</v>
      </c>
      <c r="AD252" s="6">
        <v>3038800</v>
      </c>
      <c r="AE252" s="6">
        <v>0</v>
      </c>
      <c r="AF252" s="6">
        <v>0</v>
      </c>
      <c r="AG252" s="6">
        <v>0</v>
      </c>
      <c r="AH252" s="6">
        <v>0</v>
      </c>
      <c r="AI252" s="6">
        <v>3038800</v>
      </c>
      <c r="AJ252" s="6">
        <v>46891900</v>
      </c>
      <c r="AK252" s="7">
        <v>6.086035244849361E-2</v>
      </c>
      <c r="AL252" s="6">
        <v>49930700</v>
      </c>
      <c r="AM252" s="7">
        <v>0</v>
      </c>
      <c r="AN252" s="6">
        <v>0</v>
      </c>
      <c r="AO252" s="2"/>
    </row>
    <row r="253" spans="1:41" outlineLevel="2" x14ac:dyDescent="0.25">
      <c r="A253" s="11" t="s">
        <v>270</v>
      </c>
      <c r="B253" s="12" t="s">
        <v>261</v>
      </c>
      <c r="C253" s="12" t="s">
        <v>271</v>
      </c>
      <c r="D253" s="12"/>
      <c r="E253" s="12"/>
      <c r="F253" s="12" t="s">
        <v>18</v>
      </c>
      <c r="G253" s="12"/>
      <c r="H253" s="12"/>
      <c r="I253" s="12"/>
      <c r="J253" s="12"/>
      <c r="K253" s="12"/>
      <c r="L253" s="12"/>
      <c r="M253" s="13">
        <v>0</v>
      </c>
      <c r="N253" s="18">
        <v>44521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44521000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2810400</v>
      </c>
      <c r="AD253" s="6">
        <v>2810400</v>
      </c>
      <c r="AE253" s="6">
        <v>0</v>
      </c>
      <c r="AF253" s="6">
        <v>0</v>
      </c>
      <c r="AG253" s="6">
        <v>0</v>
      </c>
      <c r="AH253" s="6">
        <v>0</v>
      </c>
      <c r="AI253" s="6">
        <v>2810400</v>
      </c>
      <c r="AJ253" s="6">
        <v>41710600</v>
      </c>
      <c r="AK253" s="7">
        <v>6.3125266728060916E-2</v>
      </c>
      <c r="AL253" s="6">
        <v>44521000</v>
      </c>
      <c r="AM253" s="7">
        <v>0</v>
      </c>
      <c r="AN253" s="6">
        <v>0</v>
      </c>
      <c r="AO253" s="2"/>
    </row>
    <row r="254" spans="1:41" ht="38.25" outlineLevel="3" x14ac:dyDescent="0.25">
      <c r="A254" s="11" t="s">
        <v>134</v>
      </c>
      <c r="B254" s="12" t="s">
        <v>261</v>
      </c>
      <c r="C254" s="12" t="s">
        <v>271</v>
      </c>
      <c r="D254" s="12" t="s">
        <v>272</v>
      </c>
      <c r="E254" s="12"/>
      <c r="F254" s="12" t="s">
        <v>18</v>
      </c>
      <c r="G254" s="12"/>
      <c r="H254" s="12"/>
      <c r="I254" s="12"/>
      <c r="J254" s="12"/>
      <c r="K254" s="12"/>
      <c r="L254" s="12"/>
      <c r="M254" s="13">
        <v>0</v>
      </c>
      <c r="N254" s="18">
        <v>9198.4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9198400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585500</v>
      </c>
      <c r="AD254" s="6">
        <v>585500</v>
      </c>
      <c r="AE254" s="6">
        <v>0</v>
      </c>
      <c r="AF254" s="6">
        <v>0</v>
      </c>
      <c r="AG254" s="6">
        <v>0</v>
      </c>
      <c r="AH254" s="6">
        <v>0</v>
      </c>
      <c r="AI254" s="6">
        <v>585500</v>
      </c>
      <c r="AJ254" s="6">
        <v>8612900</v>
      </c>
      <c r="AK254" s="7">
        <v>6.3652374325969735E-2</v>
      </c>
      <c r="AL254" s="6">
        <v>9198400</v>
      </c>
      <c r="AM254" s="7">
        <v>0</v>
      </c>
      <c r="AN254" s="6">
        <v>0</v>
      </c>
      <c r="AO254" s="2"/>
    </row>
    <row r="255" spans="1:41" ht="38.25" outlineLevel="4" x14ac:dyDescent="0.25">
      <c r="A255" s="11" t="s">
        <v>136</v>
      </c>
      <c r="B255" s="12" t="s">
        <v>261</v>
      </c>
      <c r="C255" s="12" t="s">
        <v>271</v>
      </c>
      <c r="D255" s="12" t="s">
        <v>272</v>
      </c>
      <c r="E255" s="12" t="s">
        <v>137</v>
      </c>
      <c r="F255" s="12" t="s">
        <v>18</v>
      </c>
      <c r="G255" s="12"/>
      <c r="H255" s="12"/>
      <c r="I255" s="12"/>
      <c r="J255" s="12"/>
      <c r="K255" s="12"/>
      <c r="L255" s="12"/>
      <c r="M255" s="13">
        <v>0</v>
      </c>
      <c r="N255" s="18">
        <v>9198.4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9198400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585500</v>
      </c>
      <c r="AD255" s="6">
        <v>585500</v>
      </c>
      <c r="AE255" s="6">
        <v>0</v>
      </c>
      <c r="AF255" s="6">
        <v>0</v>
      </c>
      <c r="AG255" s="6">
        <v>0</v>
      </c>
      <c r="AH255" s="6">
        <v>0</v>
      </c>
      <c r="AI255" s="6">
        <v>585500</v>
      </c>
      <c r="AJ255" s="6">
        <v>8612900</v>
      </c>
      <c r="AK255" s="7">
        <v>6.3652374325969735E-2</v>
      </c>
      <c r="AL255" s="6">
        <v>9198400</v>
      </c>
      <c r="AM255" s="7">
        <v>0</v>
      </c>
      <c r="AN255" s="6">
        <v>0</v>
      </c>
      <c r="AO255" s="2"/>
    </row>
    <row r="256" spans="1:41" ht="38.25" outlineLevel="3" x14ac:dyDescent="0.25">
      <c r="A256" s="11" t="s">
        <v>134</v>
      </c>
      <c r="B256" s="12" t="s">
        <v>261</v>
      </c>
      <c r="C256" s="12" t="s">
        <v>271</v>
      </c>
      <c r="D256" s="12" t="s">
        <v>273</v>
      </c>
      <c r="E256" s="12"/>
      <c r="F256" s="12" t="s">
        <v>18</v>
      </c>
      <c r="G256" s="12"/>
      <c r="H256" s="12"/>
      <c r="I256" s="12"/>
      <c r="J256" s="12"/>
      <c r="K256" s="12"/>
      <c r="L256" s="12"/>
      <c r="M256" s="13">
        <v>0</v>
      </c>
      <c r="N256" s="18">
        <v>29914.3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29914300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1844500</v>
      </c>
      <c r="AD256" s="6">
        <v>1844500</v>
      </c>
      <c r="AE256" s="6">
        <v>0</v>
      </c>
      <c r="AF256" s="6">
        <v>0</v>
      </c>
      <c r="AG256" s="6">
        <v>0</v>
      </c>
      <c r="AH256" s="6">
        <v>0</v>
      </c>
      <c r="AI256" s="6">
        <v>1844500</v>
      </c>
      <c r="AJ256" s="6">
        <v>28069800</v>
      </c>
      <c r="AK256" s="7">
        <v>6.165947389709938E-2</v>
      </c>
      <c r="AL256" s="6">
        <v>29914300</v>
      </c>
      <c r="AM256" s="7">
        <v>0</v>
      </c>
      <c r="AN256" s="6">
        <v>0</v>
      </c>
      <c r="AO256" s="2"/>
    </row>
    <row r="257" spans="1:41" ht="38.25" outlineLevel="4" x14ac:dyDescent="0.25">
      <c r="A257" s="11" t="s">
        <v>136</v>
      </c>
      <c r="B257" s="12" t="s">
        <v>261</v>
      </c>
      <c r="C257" s="12" t="s">
        <v>271</v>
      </c>
      <c r="D257" s="12" t="s">
        <v>273</v>
      </c>
      <c r="E257" s="12" t="s">
        <v>137</v>
      </c>
      <c r="F257" s="12" t="s">
        <v>18</v>
      </c>
      <c r="G257" s="12"/>
      <c r="H257" s="12"/>
      <c r="I257" s="12"/>
      <c r="J257" s="12"/>
      <c r="K257" s="12"/>
      <c r="L257" s="12"/>
      <c r="M257" s="13">
        <v>0</v>
      </c>
      <c r="N257" s="18">
        <v>29914.3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29914300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1844500</v>
      </c>
      <c r="AD257" s="6">
        <v>1844500</v>
      </c>
      <c r="AE257" s="6">
        <v>0</v>
      </c>
      <c r="AF257" s="6">
        <v>0</v>
      </c>
      <c r="AG257" s="6">
        <v>0</v>
      </c>
      <c r="AH257" s="6">
        <v>0</v>
      </c>
      <c r="AI257" s="6">
        <v>1844500</v>
      </c>
      <c r="AJ257" s="6">
        <v>28069800</v>
      </c>
      <c r="AK257" s="7">
        <v>6.165947389709938E-2</v>
      </c>
      <c r="AL257" s="6">
        <v>29914300</v>
      </c>
      <c r="AM257" s="7">
        <v>0</v>
      </c>
      <c r="AN257" s="6">
        <v>0</v>
      </c>
      <c r="AO257" s="2"/>
    </row>
    <row r="258" spans="1:41" ht="38.25" outlineLevel="3" x14ac:dyDescent="0.25">
      <c r="A258" s="11" t="s">
        <v>134</v>
      </c>
      <c r="B258" s="12" t="s">
        <v>261</v>
      </c>
      <c r="C258" s="12" t="s">
        <v>271</v>
      </c>
      <c r="D258" s="12" t="s">
        <v>274</v>
      </c>
      <c r="E258" s="12"/>
      <c r="F258" s="12" t="s">
        <v>18</v>
      </c>
      <c r="G258" s="12"/>
      <c r="H258" s="12"/>
      <c r="I258" s="12"/>
      <c r="J258" s="12"/>
      <c r="K258" s="12"/>
      <c r="L258" s="12"/>
      <c r="M258" s="13">
        <v>0</v>
      </c>
      <c r="N258" s="18">
        <v>2049.1999999999998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2049200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165800</v>
      </c>
      <c r="AD258" s="6">
        <v>165800</v>
      </c>
      <c r="AE258" s="6">
        <v>0</v>
      </c>
      <c r="AF258" s="6">
        <v>0</v>
      </c>
      <c r="AG258" s="6">
        <v>0</v>
      </c>
      <c r="AH258" s="6">
        <v>0</v>
      </c>
      <c r="AI258" s="6">
        <v>165800</v>
      </c>
      <c r="AJ258" s="6">
        <v>1883400</v>
      </c>
      <c r="AK258" s="7">
        <v>8.0909623267616637E-2</v>
      </c>
      <c r="AL258" s="6">
        <v>2049200</v>
      </c>
      <c r="AM258" s="7">
        <v>0</v>
      </c>
      <c r="AN258" s="6">
        <v>0</v>
      </c>
      <c r="AO258" s="2"/>
    </row>
    <row r="259" spans="1:41" ht="38.25" outlineLevel="4" x14ac:dyDescent="0.25">
      <c r="A259" s="11" t="s">
        <v>136</v>
      </c>
      <c r="B259" s="12" t="s">
        <v>261</v>
      </c>
      <c r="C259" s="12" t="s">
        <v>271</v>
      </c>
      <c r="D259" s="12" t="s">
        <v>274</v>
      </c>
      <c r="E259" s="12" t="s">
        <v>137</v>
      </c>
      <c r="F259" s="12" t="s">
        <v>18</v>
      </c>
      <c r="G259" s="12"/>
      <c r="H259" s="12"/>
      <c r="I259" s="12"/>
      <c r="J259" s="12"/>
      <c r="K259" s="12"/>
      <c r="L259" s="12"/>
      <c r="M259" s="13">
        <v>0</v>
      </c>
      <c r="N259" s="18">
        <v>2049.1999999999998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2049200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165800</v>
      </c>
      <c r="AD259" s="6">
        <v>165800</v>
      </c>
      <c r="AE259" s="6">
        <v>0</v>
      </c>
      <c r="AF259" s="6">
        <v>0</v>
      </c>
      <c r="AG259" s="6">
        <v>0</v>
      </c>
      <c r="AH259" s="6">
        <v>0</v>
      </c>
      <c r="AI259" s="6">
        <v>165800</v>
      </c>
      <c r="AJ259" s="6">
        <v>1883400</v>
      </c>
      <c r="AK259" s="7">
        <v>8.0909623267616637E-2</v>
      </c>
      <c r="AL259" s="6">
        <v>2049200</v>
      </c>
      <c r="AM259" s="7">
        <v>0</v>
      </c>
      <c r="AN259" s="6">
        <v>0</v>
      </c>
      <c r="AO259" s="2"/>
    </row>
    <row r="260" spans="1:41" ht="38.25" outlineLevel="3" x14ac:dyDescent="0.25">
      <c r="A260" s="11" t="s">
        <v>134</v>
      </c>
      <c r="B260" s="12" t="s">
        <v>261</v>
      </c>
      <c r="C260" s="12" t="s">
        <v>271</v>
      </c>
      <c r="D260" s="12" t="s">
        <v>275</v>
      </c>
      <c r="E260" s="12"/>
      <c r="F260" s="12" t="s">
        <v>18</v>
      </c>
      <c r="G260" s="12"/>
      <c r="H260" s="12"/>
      <c r="I260" s="12"/>
      <c r="J260" s="12"/>
      <c r="K260" s="12"/>
      <c r="L260" s="12"/>
      <c r="M260" s="13">
        <v>0</v>
      </c>
      <c r="N260" s="18">
        <v>3359.1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3359100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214600</v>
      </c>
      <c r="AD260" s="6">
        <v>214600</v>
      </c>
      <c r="AE260" s="6">
        <v>0</v>
      </c>
      <c r="AF260" s="6">
        <v>0</v>
      </c>
      <c r="AG260" s="6">
        <v>0</v>
      </c>
      <c r="AH260" s="6">
        <v>0</v>
      </c>
      <c r="AI260" s="6">
        <v>214600</v>
      </c>
      <c r="AJ260" s="6">
        <v>3144500</v>
      </c>
      <c r="AK260" s="7">
        <v>6.3886159983328875E-2</v>
      </c>
      <c r="AL260" s="6">
        <v>3359100</v>
      </c>
      <c r="AM260" s="7">
        <v>0</v>
      </c>
      <c r="AN260" s="6">
        <v>0</v>
      </c>
      <c r="AO260" s="2"/>
    </row>
    <row r="261" spans="1:41" ht="38.25" outlineLevel="4" x14ac:dyDescent="0.25">
      <c r="A261" s="11" t="s">
        <v>220</v>
      </c>
      <c r="B261" s="12" t="s">
        <v>261</v>
      </c>
      <c r="C261" s="12" t="s">
        <v>271</v>
      </c>
      <c r="D261" s="12" t="s">
        <v>275</v>
      </c>
      <c r="E261" s="12" t="s">
        <v>221</v>
      </c>
      <c r="F261" s="12" t="s">
        <v>18</v>
      </c>
      <c r="G261" s="12"/>
      <c r="H261" s="12"/>
      <c r="I261" s="12"/>
      <c r="J261" s="12"/>
      <c r="K261" s="12"/>
      <c r="L261" s="12"/>
      <c r="M261" s="13">
        <v>0</v>
      </c>
      <c r="N261" s="18">
        <v>3359.1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3359100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214600</v>
      </c>
      <c r="AD261" s="6">
        <v>214600</v>
      </c>
      <c r="AE261" s="6">
        <v>0</v>
      </c>
      <c r="AF261" s="6">
        <v>0</v>
      </c>
      <c r="AG261" s="6">
        <v>0</v>
      </c>
      <c r="AH261" s="6">
        <v>0</v>
      </c>
      <c r="AI261" s="6">
        <v>214600</v>
      </c>
      <c r="AJ261" s="6">
        <v>3144500</v>
      </c>
      <c r="AK261" s="7">
        <v>6.3886159983328875E-2</v>
      </c>
      <c r="AL261" s="6">
        <v>3359100</v>
      </c>
      <c r="AM261" s="7">
        <v>0</v>
      </c>
      <c r="AN261" s="6">
        <v>0</v>
      </c>
      <c r="AO261" s="2"/>
    </row>
    <row r="262" spans="1:41" outlineLevel="2" x14ac:dyDescent="0.25">
      <c r="A262" s="11" t="s">
        <v>276</v>
      </c>
      <c r="B262" s="12" t="s">
        <v>261</v>
      </c>
      <c r="C262" s="12" t="s">
        <v>277</v>
      </c>
      <c r="D262" s="12"/>
      <c r="E262" s="12"/>
      <c r="F262" s="12" t="s">
        <v>18</v>
      </c>
      <c r="G262" s="12"/>
      <c r="H262" s="12"/>
      <c r="I262" s="12"/>
      <c r="J262" s="12"/>
      <c r="K262" s="12"/>
      <c r="L262" s="12"/>
      <c r="M262" s="13">
        <v>0</v>
      </c>
      <c r="N262" s="18">
        <v>5409.7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5409700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228400</v>
      </c>
      <c r="AD262" s="6">
        <v>228400</v>
      </c>
      <c r="AE262" s="6">
        <v>0</v>
      </c>
      <c r="AF262" s="6">
        <v>0</v>
      </c>
      <c r="AG262" s="6">
        <v>0</v>
      </c>
      <c r="AH262" s="6">
        <v>0</v>
      </c>
      <c r="AI262" s="6">
        <v>228400</v>
      </c>
      <c r="AJ262" s="6">
        <v>5181300</v>
      </c>
      <c r="AK262" s="7">
        <v>4.2220455847828901E-2</v>
      </c>
      <c r="AL262" s="6">
        <v>5409700</v>
      </c>
      <c r="AM262" s="7">
        <v>0</v>
      </c>
      <c r="AN262" s="6">
        <v>0</v>
      </c>
      <c r="AO262" s="2"/>
    </row>
    <row r="263" spans="1:41" ht="38.25" outlineLevel="3" x14ac:dyDescent="0.25">
      <c r="A263" s="11" t="s">
        <v>134</v>
      </c>
      <c r="B263" s="12" t="s">
        <v>261</v>
      </c>
      <c r="C263" s="12" t="s">
        <v>277</v>
      </c>
      <c r="D263" s="12" t="s">
        <v>273</v>
      </c>
      <c r="E263" s="12"/>
      <c r="F263" s="12" t="s">
        <v>18</v>
      </c>
      <c r="G263" s="12"/>
      <c r="H263" s="12"/>
      <c r="I263" s="12"/>
      <c r="J263" s="12"/>
      <c r="K263" s="12"/>
      <c r="L263" s="12"/>
      <c r="M263" s="13">
        <v>0</v>
      </c>
      <c r="N263" s="18">
        <v>1722.5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1722500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100000</v>
      </c>
      <c r="AD263" s="6">
        <v>100000</v>
      </c>
      <c r="AE263" s="6">
        <v>0</v>
      </c>
      <c r="AF263" s="6">
        <v>0</v>
      </c>
      <c r="AG263" s="6">
        <v>0</v>
      </c>
      <c r="AH263" s="6">
        <v>0</v>
      </c>
      <c r="AI263" s="6">
        <v>100000</v>
      </c>
      <c r="AJ263" s="6">
        <v>1622500</v>
      </c>
      <c r="AK263" s="7">
        <v>5.8055152394775038E-2</v>
      </c>
      <c r="AL263" s="6">
        <v>1722500</v>
      </c>
      <c r="AM263" s="7">
        <v>0</v>
      </c>
      <c r="AN263" s="6">
        <v>0</v>
      </c>
      <c r="AO263" s="2"/>
    </row>
    <row r="264" spans="1:41" ht="38.25" outlineLevel="4" x14ac:dyDescent="0.25">
      <c r="A264" s="11" t="s">
        <v>136</v>
      </c>
      <c r="B264" s="12" t="s">
        <v>261</v>
      </c>
      <c r="C264" s="12" t="s">
        <v>277</v>
      </c>
      <c r="D264" s="12" t="s">
        <v>273</v>
      </c>
      <c r="E264" s="12" t="s">
        <v>137</v>
      </c>
      <c r="F264" s="12" t="s">
        <v>18</v>
      </c>
      <c r="G264" s="12"/>
      <c r="H264" s="12"/>
      <c r="I264" s="12"/>
      <c r="J264" s="12"/>
      <c r="K264" s="12"/>
      <c r="L264" s="12"/>
      <c r="M264" s="13">
        <v>0</v>
      </c>
      <c r="N264" s="18">
        <v>1722.5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1722500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100000</v>
      </c>
      <c r="AD264" s="6">
        <v>100000</v>
      </c>
      <c r="AE264" s="6">
        <v>0</v>
      </c>
      <c r="AF264" s="6">
        <v>0</v>
      </c>
      <c r="AG264" s="6">
        <v>0</v>
      </c>
      <c r="AH264" s="6">
        <v>0</v>
      </c>
      <c r="AI264" s="6">
        <v>100000</v>
      </c>
      <c r="AJ264" s="6">
        <v>1622500</v>
      </c>
      <c r="AK264" s="7">
        <v>5.8055152394775038E-2</v>
      </c>
      <c r="AL264" s="6">
        <v>1722500</v>
      </c>
      <c r="AM264" s="7">
        <v>0</v>
      </c>
      <c r="AN264" s="6">
        <v>0</v>
      </c>
      <c r="AO264" s="2"/>
    </row>
    <row r="265" spans="1:41" outlineLevel="3" x14ac:dyDescent="0.25">
      <c r="A265" s="11" t="s">
        <v>278</v>
      </c>
      <c r="B265" s="12" t="s">
        <v>261</v>
      </c>
      <c r="C265" s="12" t="s">
        <v>277</v>
      </c>
      <c r="D265" s="12" t="s">
        <v>279</v>
      </c>
      <c r="E265" s="12"/>
      <c r="F265" s="12" t="s">
        <v>18</v>
      </c>
      <c r="G265" s="12"/>
      <c r="H265" s="12"/>
      <c r="I265" s="12"/>
      <c r="J265" s="12"/>
      <c r="K265" s="12"/>
      <c r="L265" s="12"/>
      <c r="M265" s="13">
        <v>0</v>
      </c>
      <c r="N265" s="18">
        <v>3687.2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3687200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128400</v>
      </c>
      <c r="AD265" s="6">
        <v>128400</v>
      </c>
      <c r="AE265" s="6">
        <v>0</v>
      </c>
      <c r="AF265" s="6">
        <v>0</v>
      </c>
      <c r="AG265" s="6">
        <v>0</v>
      </c>
      <c r="AH265" s="6">
        <v>0</v>
      </c>
      <c r="AI265" s="6">
        <v>128400</v>
      </c>
      <c r="AJ265" s="6">
        <v>3558800</v>
      </c>
      <c r="AK265" s="7">
        <v>3.4823172054675632E-2</v>
      </c>
      <c r="AL265" s="6">
        <v>3687200</v>
      </c>
      <c r="AM265" s="7">
        <v>0</v>
      </c>
      <c r="AN265" s="6">
        <v>0</v>
      </c>
      <c r="AO265" s="2"/>
    </row>
    <row r="266" spans="1:41" outlineLevel="4" x14ac:dyDescent="0.25">
      <c r="A266" s="11" t="s">
        <v>25</v>
      </c>
      <c r="B266" s="12" t="s">
        <v>261</v>
      </c>
      <c r="C266" s="12" t="s">
        <v>277</v>
      </c>
      <c r="D266" s="12" t="s">
        <v>279</v>
      </c>
      <c r="E266" s="12" t="s">
        <v>26</v>
      </c>
      <c r="F266" s="12" t="s">
        <v>18</v>
      </c>
      <c r="G266" s="12"/>
      <c r="H266" s="12"/>
      <c r="I266" s="12"/>
      <c r="J266" s="12"/>
      <c r="K266" s="12"/>
      <c r="L266" s="12"/>
      <c r="M266" s="13">
        <v>0</v>
      </c>
      <c r="N266" s="18">
        <v>2471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2471000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60000</v>
      </c>
      <c r="AD266" s="6">
        <v>60000</v>
      </c>
      <c r="AE266" s="6">
        <v>0</v>
      </c>
      <c r="AF266" s="6">
        <v>0</v>
      </c>
      <c r="AG266" s="6">
        <v>0</v>
      </c>
      <c r="AH266" s="6">
        <v>0</v>
      </c>
      <c r="AI266" s="6">
        <v>60000</v>
      </c>
      <c r="AJ266" s="6">
        <v>2411000</v>
      </c>
      <c r="AK266" s="7">
        <v>2.4281667341157425E-2</v>
      </c>
      <c r="AL266" s="6">
        <v>2471000</v>
      </c>
      <c r="AM266" s="7">
        <v>0</v>
      </c>
      <c r="AN266" s="6">
        <v>0</v>
      </c>
      <c r="AO266" s="2"/>
    </row>
    <row r="267" spans="1:41" ht="38.25" outlineLevel="4" x14ac:dyDescent="0.25">
      <c r="A267" s="11" t="s">
        <v>27</v>
      </c>
      <c r="B267" s="12" t="s">
        <v>261</v>
      </c>
      <c r="C267" s="12" t="s">
        <v>277</v>
      </c>
      <c r="D267" s="12" t="s">
        <v>279</v>
      </c>
      <c r="E267" s="12" t="s">
        <v>28</v>
      </c>
      <c r="F267" s="12" t="s">
        <v>18</v>
      </c>
      <c r="G267" s="12"/>
      <c r="H267" s="12"/>
      <c r="I267" s="12"/>
      <c r="J267" s="12"/>
      <c r="K267" s="12"/>
      <c r="L267" s="12"/>
      <c r="M267" s="13">
        <v>0</v>
      </c>
      <c r="N267" s="18">
        <v>746.2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746200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55000</v>
      </c>
      <c r="AD267" s="6">
        <v>55000</v>
      </c>
      <c r="AE267" s="6">
        <v>0</v>
      </c>
      <c r="AF267" s="6">
        <v>0</v>
      </c>
      <c r="AG267" s="6">
        <v>0</v>
      </c>
      <c r="AH267" s="6">
        <v>0</v>
      </c>
      <c r="AI267" s="6">
        <v>55000</v>
      </c>
      <c r="AJ267" s="6">
        <v>691200</v>
      </c>
      <c r="AK267" s="7">
        <v>7.3706781023854195E-2</v>
      </c>
      <c r="AL267" s="6">
        <v>746200</v>
      </c>
      <c r="AM267" s="7">
        <v>0</v>
      </c>
      <c r="AN267" s="6">
        <v>0</v>
      </c>
      <c r="AO267" s="2"/>
    </row>
    <row r="268" spans="1:41" outlineLevel="4" x14ac:dyDescent="0.25">
      <c r="A268" s="11" t="s">
        <v>29</v>
      </c>
      <c r="B268" s="12" t="s">
        <v>261</v>
      </c>
      <c r="C268" s="12" t="s">
        <v>277</v>
      </c>
      <c r="D268" s="12" t="s">
        <v>279</v>
      </c>
      <c r="E268" s="12" t="s">
        <v>30</v>
      </c>
      <c r="F268" s="12" t="s">
        <v>18</v>
      </c>
      <c r="G268" s="12"/>
      <c r="H268" s="12"/>
      <c r="I268" s="12"/>
      <c r="J268" s="12"/>
      <c r="K268" s="12"/>
      <c r="L268" s="12"/>
      <c r="M268" s="13">
        <v>0</v>
      </c>
      <c r="N268" s="18">
        <v>450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450000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13400</v>
      </c>
      <c r="AD268" s="6">
        <v>13400</v>
      </c>
      <c r="AE268" s="6">
        <v>0</v>
      </c>
      <c r="AF268" s="6">
        <v>0</v>
      </c>
      <c r="AG268" s="6">
        <v>0</v>
      </c>
      <c r="AH268" s="6">
        <v>0</v>
      </c>
      <c r="AI268" s="6">
        <v>13400</v>
      </c>
      <c r="AJ268" s="6">
        <v>436600</v>
      </c>
      <c r="AK268" s="7">
        <v>2.9777777777777778E-2</v>
      </c>
      <c r="AL268" s="6">
        <v>450000</v>
      </c>
      <c r="AM268" s="7">
        <v>0</v>
      </c>
      <c r="AN268" s="6">
        <v>0</v>
      </c>
      <c r="AO268" s="2"/>
    </row>
    <row r="269" spans="1:41" outlineLevel="4" x14ac:dyDescent="0.25">
      <c r="A269" s="11" t="s">
        <v>78</v>
      </c>
      <c r="B269" s="12" t="s">
        <v>261</v>
      </c>
      <c r="C269" s="12" t="s">
        <v>277</v>
      </c>
      <c r="D269" s="12" t="s">
        <v>279</v>
      </c>
      <c r="E269" s="12" t="s">
        <v>79</v>
      </c>
      <c r="F269" s="12" t="s">
        <v>18</v>
      </c>
      <c r="G269" s="12"/>
      <c r="H269" s="12"/>
      <c r="I269" s="12"/>
      <c r="J269" s="12"/>
      <c r="K269" s="12"/>
      <c r="L269" s="12"/>
      <c r="M269" s="13">
        <v>0</v>
      </c>
      <c r="N269" s="87">
        <v>20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20000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20000</v>
      </c>
      <c r="AK269" s="7">
        <v>0</v>
      </c>
      <c r="AL269" s="6">
        <v>20000</v>
      </c>
      <c r="AM269" s="7">
        <v>0</v>
      </c>
      <c r="AN269" s="6">
        <v>0</v>
      </c>
      <c r="AO269" s="2"/>
    </row>
    <row r="270" spans="1:41" ht="12.75" customHeight="1" x14ac:dyDescent="0.25">
      <c r="A270" s="89" t="s">
        <v>280</v>
      </c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1"/>
      <c r="M270" s="85">
        <v>0</v>
      </c>
      <c r="N270" s="88">
        <f>N10+N31+N45+N178+N235</f>
        <v>651515.30000000005</v>
      </c>
      <c r="O270" s="86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643280300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5865100</v>
      </c>
      <c r="AD270" s="8">
        <v>5865100</v>
      </c>
      <c r="AE270" s="8">
        <v>0</v>
      </c>
      <c r="AF270" s="8">
        <v>0</v>
      </c>
      <c r="AG270" s="8">
        <v>0</v>
      </c>
      <c r="AH270" s="8">
        <v>0</v>
      </c>
      <c r="AI270" s="8">
        <v>5865100</v>
      </c>
      <c r="AJ270" s="8">
        <v>637415200</v>
      </c>
      <c r="AK270" s="9">
        <v>9.1174873534911605E-3</v>
      </c>
      <c r="AL270" s="8">
        <v>643280300</v>
      </c>
      <c r="AM270" s="9">
        <v>0</v>
      </c>
      <c r="AN270" s="8">
        <v>0</v>
      </c>
      <c r="AO270" s="2"/>
    </row>
    <row r="271" spans="1:41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84"/>
      <c r="O271" s="2"/>
      <c r="P271" s="2"/>
      <c r="Q271" s="2"/>
      <c r="R271" s="2"/>
      <c r="S271" s="2"/>
      <c r="T271" s="2"/>
      <c r="U271" s="2"/>
      <c r="V271" s="2"/>
      <c r="W271" s="2"/>
      <c r="X271" s="2" t="s">
        <v>7</v>
      </c>
      <c r="Y271" s="2"/>
      <c r="Z271" s="2"/>
      <c r="AA271" s="2"/>
      <c r="AB271" s="2"/>
      <c r="AC271" s="2"/>
      <c r="AD271" s="2" t="s">
        <v>7</v>
      </c>
      <c r="AE271" s="2"/>
      <c r="AF271" s="2"/>
      <c r="AG271" s="2"/>
      <c r="AH271" s="2" t="s">
        <v>7</v>
      </c>
      <c r="AI271" s="2"/>
      <c r="AJ271" s="2"/>
      <c r="AK271" s="2"/>
      <c r="AL271" s="2"/>
      <c r="AM271" s="2"/>
      <c r="AN271" s="2"/>
      <c r="AO271" s="2"/>
    </row>
    <row r="272" spans="1:41" ht="15.2" customHeight="1" x14ac:dyDescent="0.25">
      <c r="A272" s="36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2"/>
    </row>
  </sheetData>
  <mergeCells count="45">
    <mergeCell ref="AJ8:AJ9"/>
    <mergeCell ref="AK8:AK9"/>
    <mergeCell ref="AL8:AL9"/>
    <mergeCell ref="F8:F9"/>
    <mergeCell ref="G8:G9"/>
    <mergeCell ref="H8:H9"/>
    <mergeCell ref="AI8:AI9"/>
    <mergeCell ref="AG8:AG9"/>
    <mergeCell ref="A1:N1"/>
    <mergeCell ref="A2:N2"/>
    <mergeCell ref="A3:AL3"/>
    <mergeCell ref="A4:AL4"/>
    <mergeCell ref="A7:AN7"/>
    <mergeCell ref="A272:AD272"/>
    <mergeCell ref="A270:L270"/>
    <mergeCell ref="P8:P9"/>
    <mergeCell ref="Q8:Q9"/>
    <mergeCell ref="R8:R9"/>
    <mergeCell ref="S8:S9"/>
    <mergeCell ref="T8:T9"/>
    <mergeCell ref="U8:U9"/>
    <mergeCell ref="V8:V9"/>
    <mergeCell ref="W8:W9"/>
    <mergeCell ref="Y8:Y9"/>
    <mergeCell ref="Z8:Z9"/>
    <mergeCell ref="AA8:AA9"/>
    <mergeCell ref="AB8:AB9"/>
    <mergeCell ref="AC8:AC9"/>
    <mergeCell ref="A8:A9"/>
    <mergeCell ref="N8:N9"/>
    <mergeCell ref="O8:O9"/>
    <mergeCell ref="A5:AN5"/>
    <mergeCell ref="I8:I9"/>
    <mergeCell ref="J8:J9"/>
    <mergeCell ref="K8:K9"/>
    <mergeCell ref="L8:L9"/>
    <mergeCell ref="M8:M9"/>
    <mergeCell ref="AM8:AM9"/>
    <mergeCell ref="AN8:AN9"/>
    <mergeCell ref="AE8:AE9"/>
    <mergeCell ref="AF8:AF9"/>
    <mergeCell ref="B8:B9"/>
    <mergeCell ref="C8:C9"/>
    <mergeCell ref="D8:D9"/>
    <mergeCell ref="E8:E9"/>
  </mergeCells>
  <pageMargins left="0.59027779999999996" right="0.59027779999999996" top="0.59027779999999996" bottom="0.59027779999999996" header="0.39374999999999999" footer="0.39374999999999999"/>
  <pageSetup paperSize="9" scale="69" fitToHeight="200" orientation="portrait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4" sqref="C4"/>
    </sheetView>
  </sheetViews>
  <sheetFormatPr defaultRowHeight="15" x14ac:dyDescent="0.25"/>
  <cols>
    <col min="1" max="1" width="27.85546875" customWidth="1"/>
    <col min="2" max="2" width="56" customWidth="1"/>
    <col min="3" max="3" width="22.5703125" customWidth="1"/>
  </cols>
  <sheetData>
    <row r="1" spans="1:3" x14ac:dyDescent="0.25">
      <c r="A1" s="92" t="s">
        <v>289</v>
      </c>
      <c r="B1" s="92"/>
      <c r="C1" s="92"/>
    </row>
    <row r="2" spans="1:3" x14ac:dyDescent="0.25">
      <c r="A2" s="93" t="s">
        <v>319</v>
      </c>
      <c r="B2" s="93"/>
      <c r="C2" s="93"/>
    </row>
    <row r="3" spans="1:3" ht="29.25" x14ac:dyDescent="0.25">
      <c r="A3" s="94" t="s">
        <v>290</v>
      </c>
      <c r="B3" s="94" t="s">
        <v>291</v>
      </c>
      <c r="C3" s="94" t="s">
        <v>286</v>
      </c>
    </row>
    <row r="4" spans="1:3" ht="29.25" x14ac:dyDescent="0.25">
      <c r="A4" s="95"/>
      <c r="B4" s="96" t="s">
        <v>292</v>
      </c>
      <c r="C4" s="97">
        <v>0</v>
      </c>
    </row>
    <row r="5" spans="1:3" ht="28.5" x14ac:dyDescent="0.25">
      <c r="A5" s="98" t="s">
        <v>293</v>
      </c>
      <c r="B5" s="99" t="s">
        <v>294</v>
      </c>
      <c r="C5" s="97">
        <v>17730</v>
      </c>
    </row>
    <row r="6" spans="1:3" ht="29.25" x14ac:dyDescent="0.25">
      <c r="A6" s="100" t="s">
        <v>295</v>
      </c>
      <c r="B6" s="101" t="s">
        <v>296</v>
      </c>
      <c r="C6" s="97">
        <v>96281.9</v>
      </c>
    </row>
    <row r="7" spans="1:3" ht="30" x14ac:dyDescent="0.25">
      <c r="A7" s="102" t="s">
        <v>297</v>
      </c>
      <c r="B7" s="103" t="s">
        <v>298</v>
      </c>
      <c r="C7" s="104">
        <v>96281.9</v>
      </c>
    </row>
    <row r="8" spans="1:3" ht="28.5" x14ac:dyDescent="0.25">
      <c r="A8" s="98" t="s">
        <v>299</v>
      </c>
      <c r="B8" s="99" t="s">
        <v>300</v>
      </c>
      <c r="C8" s="97">
        <v>-78551.899999999994</v>
      </c>
    </row>
    <row r="9" spans="1:3" ht="30" x14ac:dyDescent="0.25">
      <c r="A9" s="102" t="s">
        <v>301</v>
      </c>
      <c r="B9" s="105" t="s">
        <v>302</v>
      </c>
      <c r="C9" s="104">
        <v>-78551.899999999994</v>
      </c>
    </row>
    <row r="10" spans="1:3" ht="29.25" x14ac:dyDescent="0.25">
      <c r="A10" s="106" t="s">
        <v>303</v>
      </c>
      <c r="B10" s="96" t="s">
        <v>304</v>
      </c>
      <c r="C10" s="107">
        <v>-17730</v>
      </c>
    </row>
    <row r="11" spans="1:3" ht="43.5" x14ac:dyDescent="0.25">
      <c r="A11" s="106" t="s">
        <v>305</v>
      </c>
      <c r="B11" s="96" t="s">
        <v>306</v>
      </c>
      <c r="C11" s="107">
        <v>0</v>
      </c>
    </row>
    <row r="12" spans="1:3" ht="30" x14ac:dyDescent="0.25">
      <c r="A12" s="108" t="s">
        <v>307</v>
      </c>
      <c r="B12" s="109" t="s">
        <v>308</v>
      </c>
      <c r="C12" s="110">
        <v>0</v>
      </c>
    </row>
    <row r="13" spans="1:3" ht="42.75" x14ac:dyDescent="0.25">
      <c r="A13" s="111" t="s">
        <v>309</v>
      </c>
      <c r="B13" s="112" t="s">
        <v>310</v>
      </c>
      <c r="C13" s="113">
        <v>-17730</v>
      </c>
    </row>
    <row r="14" spans="1:3" ht="45" x14ac:dyDescent="0.25">
      <c r="A14" s="114" t="s">
        <v>311</v>
      </c>
      <c r="B14" s="115" t="s">
        <v>312</v>
      </c>
      <c r="C14" s="116">
        <v>-17730</v>
      </c>
    </row>
    <row r="15" spans="1:3" ht="29.25" x14ac:dyDescent="0.25">
      <c r="A15" s="106" t="s">
        <v>313</v>
      </c>
      <c r="B15" s="96" t="s">
        <v>314</v>
      </c>
      <c r="C15" s="107">
        <v>0</v>
      </c>
    </row>
    <row r="16" spans="1:3" ht="30" x14ac:dyDescent="0.25">
      <c r="A16" s="108" t="s">
        <v>315</v>
      </c>
      <c r="B16" s="109" t="s">
        <v>316</v>
      </c>
      <c r="C16" s="110">
        <v>0</v>
      </c>
    </row>
    <row r="17" spans="1:3" ht="29.25" x14ac:dyDescent="0.25">
      <c r="A17" s="106" t="s">
        <v>317</v>
      </c>
      <c r="B17" s="96" t="s">
        <v>318</v>
      </c>
      <c r="C17" s="107">
        <v>0</v>
      </c>
    </row>
  </sheetData>
  <mergeCells count="2">
    <mergeCell ref="A1:C1"/>
    <mergeCell ref="A2:C2"/>
  </mergeCells>
  <pageMargins left="0.7" right="0.7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692E0C-33F8-4C57-8183-F7E58B5F1E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I</vt:lpstr>
      <vt:lpstr>Раздел II</vt:lpstr>
      <vt:lpstr>'Раздел 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REZERV\Резерв</dc:creator>
  <cp:lastModifiedBy>Пользователь Windows</cp:lastModifiedBy>
  <cp:lastPrinted>2020-05-15T10:37:52Z</cp:lastPrinted>
  <dcterms:created xsi:type="dcterms:W3CDTF">2020-05-15T09:19:32Z</dcterms:created>
  <dcterms:modified xsi:type="dcterms:W3CDTF">2020-05-15T10:47:27Z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роспись.xlsx</vt:lpwstr>
  </property>
  <property fmtid="{D5CDD505-2E9C-101B-9397-08002B2CF9AE}" pid="3" name="Название отчета">
    <vt:lpwstr>сводная бюджетная роспись.xlsx</vt:lpwstr>
  </property>
  <property fmtid="{D5CDD505-2E9C-101B-9397-08002B2CF9AE}" pid="4" name="Версия клиента">
    <vt:lpwstr>19.2.36.1270</vt:lpwstr>
  </property>
  <property fmtid="{D5CDD505-2E9C-101B-9397-08002B2CF9AE}" pid="5" name="Версия базы">
    <vt:lpwstr>19.2.2804.2037743739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ufk2020</vt:lpwstr>
  </property>
  <property fmtid="{D5CDD505-2E9C-101B-9397-08002B2CF9AE}" pid="9" name="Пользователь">
    <vt:lpwstr>ушаковам_13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